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<sst xmlns="http://schemas.openxmlformats.org/spreadsheetml/2006/main" count="21" uniqueCount="21">
  <si>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</si>
  <si>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FYN020</t>
  </si>
  <si>
    <t xml:space="preserve">m</t>
  </si>
  <si>
    <t xml:space="preserve">Arrêt de marches avec un revêtement flexible ou textile, avec un profilé pré-assemblé.</t>
  </si>
  <si>
    <r>
      <rPr>
        <sz val="8.25"/>
        <color rgb="FF000000"/>
        <rFont val="Arial"/>
        <family val="2"/>
      </rPr>
      <t xml:space="preserve">Arrêt de marches avec un revêtement flexible ou textile, via profilé en L perforé en aluminium anodisé, de 40x20 mm, couleur bronze, avec encoches antidérapantes, fixé mécaniquement.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</si>
  <si>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</si>
  <si>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</si>
  <si>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</si>
  <si>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</si>
  <si>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</si>
  <si>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</si>
  <si>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mt18rpe030e</t>
  </si>
  <si>
    <t xml:space="preserve">Profilé en L perforé en aluminium anodisé, de 40 mm de largeur et 20 mm de hauteur, couleur bronze, avec encoches antidérapantes et trous fraisés, pour arrêt de marches avec revêtement flexible ou textile; y compris accessoires de fixation.</t>
  </si>
  <si>
    <t xml:space="preserve">m</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</si>
  <si>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</si>
  <si>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</si>
  <si>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</si>
  <si>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</si>
  <si>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</si>
  <si>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27,14Dhs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</si>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</sst>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145.53</v>
      </c>
      <c r="H9" s="13">
        <f ca="1">ROUND(INDIRECT(ADDRESS(ROW()+(0), COLUMN()+(-3), 1))*INDIRECT(ADDRESS(ROW()+(0), COLUMN()+(-1), 1)), 2)</f>
        <v>152.81</v>
      </c>
    </row>
    <row r="10" spans="1:8" ht="13.50" thickBot="1" customHeight="1">
      <c r="A10" s="14" t="s">
        <v>14</v>
      </c>
      <c r="B10" s="14"/>
      <c r="C10" s="15" t="s">
        <v>15</v>
      </c>
      <c r="D10" s="15"/>
      <c r="E10" s="16">
        <v>0.064</v>
      </c>
      <c r="F10" s="17" t="s">
        <v>16</v>
      </c>
      <c r="G10" s="18">
        <v>57.66</v>
      </c>
      <c r="H10" s="18">
        <f ca="1">ROUND(INDIRECT(ADDRESS(ROW()+(0), COLUMN()+(-3), 1))*INDIRECT(ADDRESS(ROW()+(0), COLUMN()+(-1), 1)), 2)</f>
        <v>3.69</v>
      </c>
    </row>
    <row r="11" spans="1:8" ht="13.50" thickBot="1" customHeight="1">
      <c r="A11" s="15"/>
      <c r="B11" s="15"/>
      <c r="C11" s="5" t="s">
        <v>17</v>
      </c>
      <c r="D11" s="5"/>
      <c r="E11" s="19">
        <v>2</v>
      </c>
      <c r="F11" s="20" t="s">
        <v>18</v>
      </c>
      <c r="G11" s="21">
        <f ca="1">ROUND(SUM(INDIRECT(ADDRESS(ROW()+(-1), COLUMN()+(1), 1)),INDIRECT(ADDRESS(ROW()+(-2), COLUMN()+(1), 1))), 2)</f>
        <v>156.5</v>
      </c>
      <c r="H11" s="21">
        <f ca="1">ROUND(INDIRECT(ADDRESS(ROW()+(0), COLUMN()+(-3), 1))*INDIRECT(ADDRESS(ROW()+(0), COLUMN()+(-1), 1))/100, 2)</f>
        <v>3.13</v>
      </c>
    </row>
    <row r="12" spans="1:8" ht="13.50" thickBot="1" customHeight="1">
      <c r="A12" s="22" t="s">
        <v>19</v>
      </c>
      <c r="B12" s="22"/>
      <c r="C12" s="23"/>
      <c r="D12" s="23"/>
      <c r="E12" s="23"/>
      <c r="F12" s="24"/>
      <c r="G12" s="22" t="s">
        <v>20</v>
      </c>
      <c r="H12" s="25">
        <f ca="1">ROUND(SUM(INDIRECT(ADDRESS(ROW()+(-1), COLUMN()+(0), 1)),INDIRECT(ADDRESS(ROW()+(-2), COLUMN()+(0), 1)),INDIRECT(ADDRESS(ROW()+(-3), COLUMN()+(0), 1))), 2)</f>
        <v>159.63</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