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<sst xmlns="http://schemas.openxmlformats.org/spreadsheetml/2006/main" count="36" uniqueCount="36">
  <si>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</si>
  <si>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FYP020</t>
  </si>
  <si>
    <t xml:space="preserve">m</t>
  </si>
  <si>
    <t xml:space="preserve">Revêtement de marche d'escalier intérieur, avec des pièces en pierre naturelle. Pose en couche épaisse.</t>
  </si>
  <si>
    <r>
      <rPr>
        <sz val="8.25"/>
        <color rgb="FF000000"/>
        <rFont val="Arial"/>
        <family val="2"/>
      </rPr>
      <t xml:space="preserve">Revêtement de marche d'escalier intérieur, de 100 cm de largeur, avec des pièces en pierre naturelle, de forme droite, constitué de marche droit en marbre, provenant d'Espagne, Crème Levant, longueur jusqu'à 100 cm et 3 cm d'épaisseur, face et bords polis et contremarche en marbre, provenant d'Espagne, Crème Levant, jusqu'à 100 cm de long par 16 cm de large et 2 cm d'épaisseur, polie. POSE: en couche épaisse avec du mortier de ciment M-5.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</si>
  <si>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</si>
  <si>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</si>
  <si>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</si>
  <si>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</si>
  <si>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</si>
  <si>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</si>
  <si>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mt18pmn110ka</t>
  </si>
  <si>
    <t xml:space="preserve">Marche droit en marbre, provenant d'Espagne, Crème Levant, longueur jusqu'à 100 cm et 3 cm d'épaisseur, face et bords polis, densité 2720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</si>
  <si>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</si>
  <si>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mt18pmn111ka</t>
  </si>
  <si>
    <t xml:space="preserve">Contremarche en marbre, provenant d'Espagne, Crème Levant, jusqu'à 100 cm de long par 16 cm de large et 2 cm d'épaisseur, polie,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</si>
  <si>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</si>
  <si>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mt09mor010c</t>
  </si>
  <si>
    <t xml:space="preserve">Mortier de ciment CEM II/B-P 32,5 N type M-5, confectionné sur site avec 250 kg/m³ de ciment et une proportion en volume 1/6.</t>
  </si>
  <si>
    <t xml:space="preserve">m³</t>
  </si>
  <si>
    <t xml:space="preserve">mt09mcr060c</t>
  </si>
  <si>
    <t xml:space="preserve">Mortier de joints cémenteux, CG1, pour joint minimum entre 1,5 et 3 mm, selon NF EN 13888.</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</si>
  <si>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</si>
  <si>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</si>
  <si>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</si>
  <si>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</si>
  <si>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</si>
  <si>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</si>
  <si>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</si>
  <si>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</si>
  <si>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</si>
  <si>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</si>
  <si>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</si>
  <si>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</si>
  <si>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45,90Dhs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</si>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</sst>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148.04</v>
      </c>
      <c r="G9" s="13">
        <f ca="1">ROUND(INDIRECT(ADDRESS(ROW()+(0), COLUMN()+(-3), 1))*INDIRECT(ADDRESS(ROW()+(0), COLUMN()+(-1), 1)), 2)</f>
        <v>148.04</v>
      </c>
    </row>
    <row r="10" spans="1:7" ht="87.00" thickBot="1" customHeight="1">
      <c r="A10" s="14" t="s">
        <v>14</v>
      </c>
      <c r="B10" s="14"/>
      <c r="C10" s="14" t="s">
        <v>15</v>
      </c>
      <c r="D10" s="15">
        <v>1</v>
      </c>
      <c r="E10" s="16" t="s">
        <v>16</v>
      </c>
      <c r="F10" s="17">
        <v>111.09</v>
      </c>
      <c r="G10" s="17">
        <f ca="1">ROUND(INDIRECT(ADDRESS(ROW()+(0), COLUMN()+(-3), 1))*INDIRECT(ADDRESS(ROW()+(0), COLUMN()+(-1), 1)), 2)</f>
        <v>111.09</v>
      </c>
    </row>
    <row r="11" spans="1:7" ht="24.00" thickBot="1" customHeight="1">
      <c r="A11" s="14" t="s">
        <v>17</v>
      </c>
      <c r="B11" s="14"/>
      <c r="C11" s="14" t="s">
        <v>18</v>
      </c>
      <c r="D11" s="15">
        <v>0.02</v>
      </c>
      <c r="E11" s="16" t="s">
        <v>19</v>
      </c>
      <c r="F11" s="17">
        <v>1371.91</v>
      </c>
      <c r="G11" s="17">
        <f ca="1">ROUND(INDIRECT(ADDRESS(ROW()+(0), COLUMN()+(-3), 1))*INDIRECT(ADDRESS(ROW()+(0), COLUMN()+(-1), 1)), 2)</f>
        <v>27.44</v>
      </c>
    </row>
    <row r="12" spans="1:7" ht="13.50" thickBot="1" customHeight="1">
      <c r="A12" s="14" t="s">
        <v>20</v>
      </c>
      <c r="B12" s="14"/>
      <c r="C12" s="14" t="s">
        <v>21</v>
      </c>
      <c r="D12" s="15">
        <v>0.15</v>
      </c>
      <c r="E12" s="16" t="s">
        <v>22</v>
      </c>
      <c r="F12" s="17">
        <v>8.33</v>
      </c>
      <c r="G12" s="17">
        <f ca="1">ROUND(INDIRECT(ADDRESS(ROW()+(0), COLUMN()+(-3), 1))*INDIRECT(ADDRESS(ROW()+(0), COLUMN()+(-1), 1)), 2)</f>
        <v>1.25</v>
      </c>
    </row>
    <row r="13" spans="1:7" ht="13.50" thickBot="1" customHeight="1">
      <c r="A13" s="14" t="s">
        <v>23</v>
      </c>
      <c r="B13" s="14"/>
      <c r="C13" s="14" t="s">
        <v>24</v>
      </c>
      <c r="D13" s="15">
        <v>0.715</v>
      </c>
      <c r="E13" s="16" t="s">
        <v>25</v>
      </c>
      <c r="F13" s="17">
        <v>62.19</v>
      </c>
      <c r="G13" s="17">
        <f ca="1">ROUND(INDIRECT(ADDRESS(ROW()+(0), COLUMN()+(-3), 1))*INDIRECT(ADDRESS(ROW()+(0), COLUMN()+(-1), 1)), 2)</f>
        <v>44.47</v>
      </c>
    </row>
    <row r="14" spans="1:7" ht="13.50" thickBot="1" customHeight="1">
      <c r="A14" s="14" t="s">
        <v>26</v>
      </c>
      <c r="B14" s="14"/>
      <c r="C14" s="14" t="s">
        <v>27</v>
      </c>
      <c r="D14" s="15">
        <v>0.715</v>
      </c>
      <c r="E14" s="16" t="s">
        <v>28</v>
      </c>
      <c r="F14" s="17">
        <v>55.31</v>
      </c>
      <c r="G14" s="17">
        <f ca="1">ROUND(INDIRECT(ADDRESS(ROW()+(0), COLUMN()+(-3), 1))*INDIRECT(ADDRESS(ROW()+(0), COLUMN()+(-1), 1)), 2)</f>
        <v>39.55</v>
      </c>
    </row>
    <row r="15" spans="1:7" ht="13.50" thickBot="1" customHeight="1">
      <c r="A15" s="14" t="s">
        <v>29</v>
      </c>
      <c r="B15" s="14"/>
      <c r="C15" s="18" t="s">
        <v>30</v>
      </c>
      <c r="D15" s="19">
        <v>0.715</v>
      </c>
      <c r="E15" s="20" t="s">
        <v>31</v>
      </c>
      <c r="F15" s="21">
        <v>52.11</v>
      </c>
      <c r="G15" s="21">
        <f ca="1">ROUND(INDIRECT(ADDRESS(ROW()+(0), COLUMN()+(-3), 1))*INDIRECT(ADDRESS(ROW()+(0), COLUMN()+(-1), 1)), 2)</f>
        <v>37.26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409.1</v>
      </c>
      <c r="G16" s="24">
        <f ca="1">ROUND(INDIRECT(ADDRESS(ROW()+(0), COLUMN()+(-3), 1))*INDIRECT(ADDRESS(ROW()+(0), COLUMN()+(-1), 1))/100, 2)</f>
        <v>8.18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417.28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