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<sst xmlns="http://schemas.openxmlformats.org/spreadsheetml/2006/main" count="60" uniqueCount="60">
  <si>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</si>
  <si>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GBC030</t>
  </si>
  <si>
    <t xml:space="preserve">m²</t>
  </si>
  <si>
    <t xml:space="preserve">Plancher surélevé sur vide sanitaire, en béton, grande hauteur.</t>
  </si>
  <si>
    <r>
      <rPr>
        <sz val="8.25"/>
        <color rgb="FF000000"/>
        <rFont val="Arial"/>
        <family val="2"/>
      </rPr>
      <t xml:space="preserve">Plancher surélévé sur vide sanitaire, en béton armé, grande hauteur, de 100+4 cm de hauteur, sur coffrage perdu de pièces en polypropylène recyclé, appuyé sur des tubes en PVC de 125 mm de diamètre et 85 cm de hauteur, fixés à une matrice de base, réalisé en béton confectionné sur le chantier BCN: CPJ-CEM II/A 32,5 - TP - B 30 - 5/15 - E: 2a - BA - P 18-305, coulage avec des moyens manuels, et treillis soudé PAF 10 200x200 mm en acier Fe E 500 comme armature de répartition, placé sur des séparateurs homologués en dalle de compression de 4 cm d'épaisseur; appuyé dans son ensemble sur une base en béton de propreté.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</si>
  <si>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</si>
  <si>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</si>
  <si>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</si>
  <si>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</si>
  <si>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</si>
  <si>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</si>
  <si>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mt07cid030a</t>
  </si>
  <si>
    <t xml:space="preserve">Coffrage perdu avec pièces en polypropylène recyclé, de 58x58x15 cm, à disposer sur des tubes en PVC, sur une matrice de base, pour planchers surélévés grande hauteur sur vide sanitaire.</t>
  </si>
  <si>
    <t xml:space="preserve">m²</t>
  </si>
  <si>
    <t xml:space="preserve">mt36tit010ha</t>
  </si>
  <si>
    <t xml:space="preserve">Tube en PVC, série B, de 125 mm de diamètre et 3,2 mm d'épaisseur, selon NF EN 1329-1.</t>
  </si>
  <si>
    <t xml:space="preserve">m</t>
  </si>
  <si>
    <t xml:space="preserve">mt07ame030bfg</t>
  </si>
  <si>
    <t xml:space="preserve">Treillis soudé PAF 10 200x200 mm, avec fils de fer longitudinaux de 5,5 mm de diamètre et fils de fer transversaux de 5.5 mm de diamètre, acier Fe E 500, selon NF A35-080-2.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</si>
  <si>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</si>
  <si>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</si>
  <si>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</si>
  <si>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</si>
  <si>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</si>
  <si>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</si>
  <si>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</si>
  <si>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</si>
  <si>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</si>
  <si>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</si>
  <si>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</si>
  <si>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</si>
  <si>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</si>
  <si>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</si>
  <si>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</si>
  <si>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</si>
  <si>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mt07aco020m</t>
  </si>
  <si>
    <t xml:space="preserve">Séparateur homologué pour treillis soudé.</t>
  </si>
  <si>
    <t xml:space="preserve">U</t>
  </si>
  <si>
    <t xml:space="preserve">mq06vib020</t>
  </si>
  <si>
    <t xml:space="preserve">Règle vibrante de 3 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</si>
  <si>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</si>
  <si>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</si>
  <si>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</si>
  <si>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</si>
  <si>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</si>
  <si>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</si>
  <si>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</si>
  <si>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</si>
  <si>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</si>
  <si>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</si>
  <si>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</si>
  <si>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</si>
  <si>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</si>
  <si>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</si>
  <si>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</si>
  <si>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</si>
  <si>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</si>
  <si>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</si>
  <si>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51,86Dhs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</si>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</sst>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7.0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282.86</v>
      </c>
      <c r="G9" s="13">
        <f ca="1">ROUND(INDIRECT(ADDRESS(ROW()+(0), COLUMN()+(-3), 1))*INDIRECT(ADDRESS(ROW()+(0), COLUMN()+(-1), 1)), 2)</f>
        <v>297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2.55</v>
      </c>
      <c r="E10" s="16" t="s">
        <v>16</v>
      </c>
      <c r="F10" s="17">
        <v>63.94</v>
      </c>
      <c r="G10" s="17">
        <f ca="1">ROUND(INDIRECT(ADDRESS(ROW()+(0), COLUMN()+(-3), 1))*INDIRECT(ADDRESS(ROW()+(0), COLUMN()+(-1), 1)), 2)</f>
        <v>163.05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65.96</v>
      </c>
      <c r="G11" s="17">
        <f ca="1">ROUND(INDIRECT(ADDRESS(ROW()+(0), COLUMN()+(-3), 1))*INDIRECT(ADDRESS(ROW()+(0), COLUMN()+(-1), 1)), 2)</f>
        <v>72.56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0.018</v>
      </c>
      <c r="E12" s="16" t="s">
        <v>22</v>
      </c>
      <c r="F12" s="17">
        <v>17.85</v>
      </c>
      <c r="G12" s="17">
        <f ca="1">ROUND(INDIRECT(ADDRESS(ROW()+(0), COLUMN()+(-3), 1))*INDIRECT(ADDRESS(ROW()+(0), COLUMN()+(-1), 1)), 2)</f>
        <v>0.32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0.017</v>
      </c>
      <c r="E13" s="16" t="s">
        <v>25</v>
      </c>
      <c r="F13" s="17">
        <v>17.85</v>
      </c>
      <c r="G13" s="17">
        <f ca="1">ROUND(INDIRECT(ADDRESS(ROW()+(0), COLUMN()+(-3), 1))*INDIRECT(ADDRESS(ROW()+(0), COLUMN()+(-1), 1)), 2)</f>
        <v>0.3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0.036</v>
      </c>
      <c r="E14" s="16" t="s">
        <v>28</v>
      </c>
      <c r="F14" s="17">
        <v>267.67</v>
      </c>
      <c r="G14" s="17">
        <f ca="1">ROUND(INDIRECT(ADDRESS(ROW()+(0), COLUMN()+(-3), 1))*INDIRECT(ADDRESS(ROW()+(0), COLUMN()+(-1), 1)), 2)</f>
        <v>9.64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0.067</v>
      </c>
      <c r="E15" s="16" t="s">
        <v>31</v>
      </c>
      <c r="F15" s="17">
        <v>288.93</v>
      </c>
      <c r="G15" s="17">
        <f ca="1">ROUND(INDIRECT(ADDRESS(ROW()+(0), COLUMN()+(-3), 1))*INDIRECT(ADDRESS(ROW()+(0), COLUMN()+(-1), 1)), 2)</f>
        <v>19.36</v>
      </c>
    </row>
    <row r="16" spans="1:7" ht="13.50" thickBot="1" customHeight="1">
      <c r="A16" s="14" t="s">
        <v>32</v>
      </c>
      <c r="B16" s="14"/>
      <c r="C16" s="14" t="s">
        <v>33</v>
      </c>
      <c r="D16" s="15">
        <v>44.598</v>
      </c>
      <c r="E16" s="16" t="s">
        <v>34</v>
      </c>
      <c r="F16" s="17">
        <v>1.3</v>
      </c>
      <c r="G16" s="17">
        <f ca="1">ROUND(INDIRECT(ADDRESS(ROW()+(0), COLUMN()+(-3), 1))*INDIRECT(ADDRESS(ROW()+(0), COLUMN()+(-1), 1)), 2)</f>
        <v>57.98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1.16</v>
      </c>
      <c r="G17" s="17">
        <f ca="1">ROUND(INDIRECT(ADDRESS(ROW()+(0), COLUMN()+(-3), 1))*INDIRECT(ADDRESS(ROW()+(0), COLUMN()+(-1), 1)), 2)</f>
        <v>1.16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0.095</v>
      </c>
      <c r="E18" s="16" t="s">
        <v>40</v>
      </c>
      <c r="F18" s="17">
        <v>45.71</v>
      </c>
      <c r="G18" s="17">
        <f ca="1">ROUND(INDIRECT(ADDRESS(ROW()+(0), COLUMN()+(-3), 1))*INDIRECT(ADDRESS(ROW()+(0), COLUMN()+(-1), 1)), 2)</f>
        <v>4.34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0.066</v>
      </c>
      <c r="E19" s="16" t="s">
        <v>43</v>
      </c>
      <c r="F19" s="17">
        <v>30.15</v>
      </c>
      <c r="G19" s="17">
        <f ca="1">ROUND(INDIRECT(ADDRESS(ROW()+(0), COLUMN()+(-3), 1))*INDIRECT(ADDRESS(ROW()+(0), COLUMN()+(-1), 1)), 2)</f>
        <v>1.99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0.033</v>
      </c>
      <c r="E20" s="16" t="s">
        <v>46</v>
      </c>
      <c r="F20" s="17">
        <v>65.3</v>
      </c>
      <c r="G20" s="17">
        <f ca="1">ROUND(INDIRECT(ADDRESS(ROW()+(0), COLUMN()+(-3), 1))*INDIRECT(ADDRESS(ROW()+(0), COLUMN()+(-1), 1)), 2)</f>
        <v>2.15</v>
      </c>
    </row>
    <row r="21" spans="1:7" ht="13.50" thickBot="1" customHeight="1">
      <c r="A21" s="14" t="s">
        <v>47</v>
      </c>
      <c r="B21" s="14"/>
      <c r="C21" s="14" t="s">
        <v>48</v>
      </c>
      <c r="D21" s="15">
        <v>0.033</v>
      </c>
      <c r="E21" s="16" t="s">
        <v>49</v>
      </c>
      <c r="F21" s="17">
        <v>58.08</v>
      </c>
      <c r="G21" s="17">
        <f ca="1">ROUND(INDIRECT(ADDRESS(ROW()+(0), COLUMN()+(-3), 1))*INDIRECT(ADDRESS(ROW()+(0), COLUMN()+(-1), 1)), 2)</f>
        <v>1.92</v>
      </c>
    </row>
    <row r="22" spans="1:7" ht="13.50" thickBot="1" customHeight="1">
      <c r="A22" s="14" t="s">
        <v>50</v>
      </c>
      <c r="B22" s="14"/>
      <c r="C22" s="14" t="s">
        <v>51</v>
      </c>
      <c r="D22" s="15">
        <v>0.031</v>
      </c>
      <c r="E22" s="16" t="s">
        <v>52</v>
      </c>
      <c r="F22" s="17">
        <v>65.3</v>
      </c>
      <c r="G22" s="17">
        <f ca="1">ROUND(INDIRECT(ADDRESS(ROW()+(0), COLUMN()+(-3), 1))*INDIRECT(ADDRESS(ROW()+(0), COLUMN()+(-1), 1)), 2)</f>
        <v>2.02</v>
      </c>
    </row>
    <row r="23" spans="1:7" ht="13.50" thickBot="1" customHeight="1">
      <c r="A23" s="14" t="s">
        <v>53</v>
      </c>
      <c r="B23" s="14"/>
      <c r="C23" s="18" t="s">
        <v>54</v>
      </c>
      <c r="D23" s="19">
        <v>0.031</v>
      </c>
      <c r="E23" s="20" t="s">
        <v>55</v>
      </c>
      <c r="F23" s="21">
        <v>58.08</v>
      </c>
      <c r="G23" s="21">
        <f ca="1">ROUND(INDIRECT(ADDRESS(ROW()+(0), COLUMN()+(-3), 1))*INDIRECT(ADDRESS(ROW()+(0), COLUMN()+(-1), 1)), 2)</f>
        <v>1.8</v>
      </c>
    </row>
    <row r="24" spans="1:7" ht="13.50" thickBot="1" customHeight="1">
      <c r="A24" s="18"/>
      <c r="B24" s="18"/>
      <c r="C24" s="5" t="s">
        <v>56</v>
      </c>
      <c r="D24" s="22">
        <v>2</v>
      </c>
      <c r="E24" s="23" t="s">
        <v>57</v>
      </c>
      <c r="F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635.59</v>
      </c>
      <c r="G24" s="24">
        <f ca="1">ROUND(INDIRECT(ADDRESS(ROW()+(0), COLUMN()+(-3), 1))*INDIRECT(ADDRESS(ROW()+(0), COLUMN()+(-1), 1))/100, 2)</f>
        <v>12.71</v>
      </c>
    </row>
    <row r="25" spans="1:7" ht="13.50" thickBot="1" customHeight="1">
      <c r="A25" s="25" t="s">
        <v>58</v>
      </c>
      <c r="B25" s="25"/>
      <c r="C25" s="26"/>
      <c r="D25" s="26"/>
      <c r="E25" s="27"/>
      <c r="F25" s="25" t="s">
        <v>59</v>
      </c>
      <c r="G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648.3</v>
      </c>
    </row>
  </sheetData>
  <mergeCells count="2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D25"/>
  </mergeCells>
  <pageMargins left="0.147638" right="0.147638" top="0.206693" bottom="0.206693" header="0.0" footer="0.0"/>
  <pageSetup paperSize="9" orientation="portrait"/>
  <rowBreaks count="0" manualBreakCount="0">
    </rowBreaks>
</worksheet>
</file>