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<sst xmlns="http://schemas.openxmlformats.org/spreadsheetml/2006/main" count="41" uniqueCount="41">
  <si>
    <t xml:space="preserve"/>
  </si>
  <si>
    <t xml:space="preserve">GEB040</t>
  </si>
  <si>
    <t xml:space="preserve">m²</t>
  </si>
  <si>
    <t xml:space="preserve">Système de coffrage pour paillasse d'escalier en béton visible.</t>
  </si>
  <si>
    <r>
      <rPr>
        <sz val="8.25"/>
        <color rgb="FF000000"/>
        <rFont val="Arial"/>
        <family val="2"/>
      </rPr>
      <t xml:space="preserve">Montage et démontage d'un système de coffrage pour la réalisation de paillasse d'escalier en béton armé, avec finition visible à texture lisse sur ses faces inférieure et latérales, avec marches en béton, en étage de jusqu'à 3 m de hauteur libre, constitué de: surface coffrante en planches en bois de pin, amortissables en 10 utilisations, recouvertes d'un panneau aggloméré hydrofuge, à usage unique avec une de ses faces plastifiée; structure support horizontale de planches en bois de pin, amortissables en 10 utilisations et structure support verticale d'étais métalliques, amortissables en 150 utilisations. Comprend liquide décoffrant, pour éviter l'adhérence du béton au coffrage.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</si>
  <si>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</si>
  <si>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</si>
  <si>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</si>
  <si>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</si>
  <si>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</si>
  <si>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</si>
  <si>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mt50spa052b</t>
  </si>
  <si>
    <t xml:space="preserve">Grosse planche en bois de pin, de 20x7,2 cm.</t>
  </si>
  <si>
    <t xml:space="preserve">m</t>
  </si>
  <si>
    <t xml:space="preserve">mt08eft015a</t>
  </si>
  <si>
    <t xml:space="preserve">Panneau aggloméré hydrofuge, avec une de ses faces plastifiée, de 10 mm d'épaisseur.</t>
  </si>
  <si>
    <t xml:space="preserve">m²</t>
  </si>
  <si>
    <t xml:space="preserve">mt08eve020</t>
  </si>
  <si>
    <t xml:space="preserve">Système de coffrage pour réalisation de marches sur des paillasses d'escaliers en béton armé, avec étais et panneaux en bois.</t>
  </si>
  <si>
    <t xml:space="preserve">m²</t>
  </si>
  <si>
    <t xml:space="preserve">mt50spa081a</t>
  </si>
  <si>
    <t xml:space="preserve">Étai métallique télescopique, allant jusqu'à 3 m de hauteur.</t>
  </si>
  <si>
    <t xml:space="preserve">U</t>
  </si>
  <si>
    <t xml:space="preserve">mt08cim030b</t>
  </si>
  <si>
    <t xml:space="preserve">Bois de pin.</t>
  </si>
  <si>
    <t xml:space="preserve">m³</t>
  </si>
  <si>
    <t xml:space="preserve">mt08var060</t>
  </si>
  <si>
    <t xml:space="preserve">Pointes d'acier de 20x100 mm.</t>
  </si>
  <si>
    <t xml:space="preserve">kg</t>
  </si>
  <si>
    <t xml:space="preserve">mt08dba010a</t>
  </si>
  <si>
    <t xml:space="preserve">Agent démoulant biodégradable en phase aqueuse, pour bétons avec finition visible.</t>
  </si>
  <si>
    <t xml:space="preserve">l</t>
  </si>
  <si>
    <t xml:space="preserve">mo044</t>
  </si>
  <si>
    <t xml:space="preserve">Compagnon professionnel III/CP2 coffreur.</t>
  </si>
  <si>
    <t xml:space="preserve">h</t>
  </si>
  <si>
    <t xml:space="preserve">mo091</t>
  </si>
  <si>
    <t xml:space="preserve">Ouvrier professionnel II/OP coffreur.</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</si>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</sst>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42" customWidth="1"/>
    <col min="3" max="3" width="1.87" customWidth="1"/>
    <col min="4" max="4" width="77.35"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0.75</v>
      </c>
      <c r="F9" s="11" t="s">
        <v>13</v>
      </c>
      <c r="G9" s="13">
        <v>58.77</v>
      </c>
      <c r="H9" s="13">
        <f ca="1">ROUND(INDIRECT(ADDRESS(ROW()+(0), COLUMN()+(-3), 1))*INDIRECT(ADDRESS(ROW()+(0), COLUMN()+(-1), 1)), 2)</f>
        <v>44.08</v>
      </c>
    </row>
    <row r="10" spans="1:8" ht="13.50" thickBot="1" customHeight="1">
      <c r="A10" s="14" t="s">
        <v>14</v>
      </c>
      <c r="B10" s="14"/>
      <c r="C10" s="14" t="s">
        <v>15</v>
      </c>
      <c r="D10" s="14"/>
      <c r="E10" s="15">
        <v>1.15</v>
      </c>
      <c r="F10" s="16" t="s">
        <v>16</v>
      </c>
      <c r="G10" s="17">
        <v>132.07</v>
      </c>
      <c r="H10" s="17">
        <f ca="1">ROUND(INDIRECT(ADDRESS(ROW()+(0), COLUMN()+(-3), 1))*INDIRECT(ADDRESS(ROW()+(0), COLUMN()+(-1), 1)), 2)</f>
        <v>151.88</v>
      </c>
    </row>
    <row r="11" spans="1:8" ht="24.00" thickBot="1" customHeight="1">
      <c r="A11" s="14" t="s">
        <v>17</v>
      </c>
      <c r="B11" s="14"/>
      <c r="C11" s="14" t="s">
        <v>18</v>
      </c>
      <c r="D11" s="14"/>
      <c r="E11" s="15">
        <v>0.2</v>
      </c>
      <c r="F11" s="16" t="s">
        <v>19</v>
      </c>
      <c r="G11" s="17">
        <v>207.04</v>
      </c>
      <c r="H11" s="17">
        <f ca="1">ROUND(INDIRECT(ADDRESS(ROW()+(0), COLUMN()+(-3), 1))*INDIRECT(ADDRESS(ROW()+(0), COLUMN()+(-1), 1)), 2)</f>
        <v>41.41</v>
      </c>
    </row>
    <row r="12" spans="1:8" ht="13.50" thickBot="1" customHeight="1">
      <c r="A12" s="14" t="s">
        <v>20</v>
      </c>
      <c r="B12" s="14"/>
      <c r="C12" s="14" t="s">
        <v>21</v>
      </c>
      <c r="D12" s="14"/>
      <c r="E12" s="15">
        <v>0.013</v>
      </c>
      <c r="F12" s="16" t="s">
        <v>22</v>
      </c>
      <c r="G12" s="17">
        <v>179</v>
      </c>
      <c r="H12" s="17">
        <f ca="1">ROUND(INDIRECT(ADDRESS(ROW()+(0), COLUMN()+(-3), 1))*INDIRECT(ADDRESS(ROW()+(0), COLUMN()+(-1), 1)), 2)</f>
        <v>2.33</v>
      </c>
    </row>
    <row r="13" spans="1:8" ht="13.50" thickBot="1" customHeight="1">
      <c r="A13" s="14" t="s">
        <v>23</v>
      </c>
      <c r="B13" s="14"/>
      <c r="C13" s="14" t="s">
        <v>24</v>
      </c>
      <c r="D13" s="14"/>
      <c r="E13" s="15">
        <v>0.003</v>
      </c>
      <c r="F13" s="16" t="s">
        <v>25</v>
      </c>
      <c r="G13" s="17">
        <v>4229.95</v>
      </c>
      <c r="H13" s="17">
        <f ca="1">ROUND(INDIRECT(ADDRESS(ROW()+(0), COLUMN()+(-3), 1))*INDIRECT(ADDRESS(ROW()+(0), COLUMN()+(-1), 1)), 2)</f>
        <v>12.69</v>
      </c>
    </row>
    <row r="14" spans="1:8" ht="13.50" thickBot="1" customHeight="1">
      <c r="A14" s="14" t="s">
        <v>26</v>
      </c>
      <c r="B14" s="14"/>
      <c r="C14" s="14" t="s">
        <v>27</v>
      </c>
      <c r="D14" s="14"/>
      <c r="E14" s="15">
        <v>0.04</v>
      </c>
      <c r="F14" s="16" t="s">
        <v>28</v>
      </c>
      <c r="G14" s="17">
        <v>104.11</v>
      </c>
      <c r="H14" s="17">
        <f ca="1">ROUND(INDIRECT(ADDRESS(ROW()+(0), COLUMN()+(-3), 1))*INDIRECT(ADDRESS(ROW()+(0), COLUMN()+(-1), 1)), 2)</f>
        <v>4.16</v>
      </c>
    </row>
    <row r="15" spans="1:8" ht="13.50" thickBot="1" customHeight="1">
      <c r="A15" s="14" t="s">
        <v>29</v>
      </c>
      <c r="B15" s="14"/>
      <c r="C15" s="14" t="s">
        <v>30</v>
      </c>
      <c r="D15" s="14"/>
      <c r="E15" s="15">
        <v>0.013</v>
      </c>
      <c r="F15" s="16" t="s">
        <v>31</v>
      </c>
      <c r="G15" s="17">
        <v>54.59</v>
      </c>
      <c r="H15" s="17">
        <f ca="1">ROUND(INDIRECT(ADDRESS(ROW()+(0), COLUMN()+(-3), 1))*INDIRECT(ADDRESS(ROW()+(0), COLUMN()+(-1), 1)), 2)</f>
        <v>0.71</v>
      </c>
    </row>
    <row r="16" spans="1:8" ht="13.50" thickBot="1" customHeight="1">
      <c r="A16" s="14" t="s">
        <v>32</v>
      </c>
      <c r="B16" s="14"/>
      <c r="C16" s="14" t="s">
        <v>33</v>
      </c>
      <c r="D16" s="14"/>
      <c r="E16" s="15">
        <v>1.459</v>
      </c>
      <c r="F16" s="16" t="s">
        <v>34</v>
      </c>
      <c r="G16" s="17">
        <v>65.3</v>
      </c>
      <c r="H16" s="17">
        <f ca="1">ROUND(INDIRECT(ADDRESS(ROW()+(0), COLUMN()+(-3), 1))*INDIRECT(ADDRESS(ROW()+(0), COLUMN()+(-1), 1)), 2)</f>
        <v>95.27</v>
      </c>
    </row>
    <row r="17" spans="1:8" ht="13.50" thickBot="1" customHeight="1">
      <c r="A17" s="14" t="s">
        <v>35</v>
      </c>
      <c r="B17" s="14"/>
      <c r="C17" s="18" t="s">
        <v>36</v>
      </c>
      <c r="D17" s="18"/>
      <c r="E17" s="19">
        <v>1.382</v>
      </c>
      <c r="F17" s="20" t="s">
        <v>37</v>
      </c>
      <c r="G17" s="21">
        <v>58.08</v>
      </c>
      <c r="H17" s="21">
        <f ca="1">ROUND(INDIRECT(ADDRESS(ROW()+(0), COLUMN()+(-3), 1))*INDIRECT(ADDRESS(ROW()+(0), COLUMN()+(-1), 1)), 2)</f>
        <v>80.27</v>
      </c>
    </row>
    <row r="18" spans="1:8" ht="13.50" thickBot="1" customHeight="1">
      <c r="A18" s="18"/>
      <c r="B18" s="18"/>
      <c r="C18" s="5" t="s">
        <v>38</v>
      </c>
      <c r="D18" s="5"/>
      <c r="E18" s="22">
        <v>2</v>
      </c>
      <c r="F18" s="23" t="s">
        <v>39</v>
      </c>
      <c r="G18" s="24">
        <f ca="1">ROUND(SUM(INDIRECT(ADDRESS(ROW()+(-1), COLUMN()+(1), 1)),INDIRECT(ADDRESS(ROW()+(-2), COLUMN()+(1), 1)),INDIRECT(ADDRESS(ROW()+(-3), COLUMN()+(1), 1)),INDIRECT(ADDRESS(ROW()+(-4), COLUMN()+(1), 1)),INDIRECT(ADDRESS(ROW()+(-5), COLUMN()+(1), 1)),INDIRECT(ADDRESS(ROW()+(-6), COLUMN()+(1), 1)),INDIRECT(ADDRESS(ROW()+(-7), COLUMN()+(1), 1)),INDIRECT(ADDRESS(ROW()+(-8), COLUMN()+(1), 1)),INDIRECT(ADDRESS(ROW()+(-9), COLUMN()+(1), 1))), 2)</f>
        <v>432.8</v>
      </c>
      <c r="H18" s="24">
        <f ca="1">ROUND(INDIRECT(ADDRESS(ROW()+(0), COLUMN()+(-3), 1))*INDIRECT(ADDRESS(ROW()+(0), COLUMN()+(-1), 1))/100, 2)</f>
        <v>8.66</v>
      </c>
    </row>
    <row r="19" spans="1:8" ht="13.50" thickBot="1" customHeight="1">
      <c r="A19" s="25"/>
      <c r="B19" s="25"/>
      <c r="C19" s="26"/>
      <c r="D19" s="26"/>
      <c r="E19" s="26"/>
      <c r="F19" s="27"/>
      <c r="G19" s="28" t="s">
        <v>40</v>
      </c>
      <c r="H19" s="29">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441.46</v>
      </c>
    </row>
  </sheetData>
  <mergeCells count="28">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s>
  <pageMargins left="0.147638" right="0.147638" top="0.206693" bottom="0.206693" header="0.0" footer="0.0"/>
  <pageSetup paperSize="9" orientation="portrait"/>
  <rowBreaks count="0" manualBreakCount="0">
    </rowBreaks>
</worksheet>
</file>