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<sst xmlns="http://schemas.openxmlformats.org/spreadsheetml/2006/main" count="42" uniqueCount="42">
  <si>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</si>
  <si>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GMT170</t>
  </si>
  <si>
    <t xml:space="preserve">m²</t>
  </si>
  <si>
    <t xml:space="preserve">Mur de façade pour ETICS,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</si>
  <si>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Mur de façade pour ETICS, appuyé sur le plancher et arasé, de 7 cm d'épaisseur, en maçonnerie de briques en terre cuite 8 creux, à revêtir, 250x200x70 mm, avec des joints de 10 mm d'épaisseur, pose avec du mortier de ciment confectionné sur chantier, avec 250 kg/m³ de ciment, couleur grise, dosage 1:6, fourni en sacs. Réalisation des linteaux via poutrelle préfabriquée T-18, revêtue avec pièces céramiques, placées avec du mortier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</si>
  <si>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</si>
  <si>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</si>
  <si>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</si>
  <si>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</si>
  <si>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</si>
  <si>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</si>
  <si>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mt04lbo010ga</t>
  </si>
  <si>
    <t xml:space="preserve">Brique en terre cuite 8 creux, à revêtir, 250x200x70 mm, catégorie CII, selon NM 10.1.042.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</si>
  <si>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</si>
  <si>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</si>
  <si>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</si>
  <si>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</si>
  <si>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</si>
  <si>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</si>
  <si>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</si>
  <si>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</si>
  <si>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</si>
  <si>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</si>
  <si>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mt07vau010a</t>
  </si>
  <si>
    <t xml:space="preserve">Poutrelle précontrainte en "I", avec une longueur moyenne d'inférieure à 4 m, selon NF EN 15037-1.</t>
  </si>
  <si>
    <t xml:space="preserve">m</t>
  </si>
  <si>
    <t xml:space="preserve">mt18bdb010a800</t>
  </si>
  <si>
    <t xml:space="preserve">Tomette, finition mat ou naturel, 8,00Dhs/m², selon NF EN 14411.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</si>
  <si>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</si>
  <si>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</si>
  <si>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</si>
  <si>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</si>
  <si>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</si>
  <si>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</si>
  <si>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</si>
  <si>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</si>
  <si>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</si>
  <si>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</si>
  <si>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</si>
  <si>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</si>
  <si>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3,22Dhs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</si>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</sst>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76.6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20</v>
      </c>
      <c r="E9" s="11" t="s">
        <v>13</v>
      </c>
      <c r="F9" s="13">
        <v>1.88</v>
      </c>
      <c r="G9" s="13">
        <f ca="1">ROUND(INDIRECT(ADDRESS(ROW()+(0), COLUMN()+(-3), 1))*INDIRECT(ADDRESS(ROW()+(0), COLUMN()+(-1), 1)), 2)</f>
        <v>37.6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0.004</v>
      </c>
      <c r="E10" s="16" t="s">
        <v>16</v>
      </c>
      <c r="F10" s="17">
        <v>17.79</v>
      </c>
      <c r="G10" s="17">
        <f ca="1">ROUND(INDIRECT(ADDRESS(ROW()+(0), COLUMN()+(-3), 1))*INDIRECT(ADDRESS(ROW()+(0), COLUMN()+(-1), 1)), 2)</f>
        <v>0.07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190.71</v>
      </c>
      <c r="G11" s="17">
        <f ca="1">ROUND(INDIRECT(ADDRESS(ROW()+(0), COLUMN()+(-3), 1))*INDIRECT(ADDRESS(ROW()+(0), COLUMN()+(-1), 1)), 2)</f>
        <v>1.91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1.588</v>
      </c>
      <c r="E12" s="16" t="s">
        <v>22</v>
      </c>
      <c r="F12" s="17">
        <v>1.29</v>
      </c>
      <c r="G12" s="17">
        <f ca="1">ROUND(INDIRECT(ADDRESS(ROW()+(0), COLUMN()+(-3), 1))*INDIRECT(ADDRESS(ROW()+(0), COLUMN()+(-1), 1)), 2)</f>
        <v>2.05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0.18</v>
      </c>
      <c r="E13" s="16" t="s">
        <v>25</v>
      </c>
      <c r="F13" s="17">
        <v>68.82</v>
      </c>
      <c r="G13" s="17">
        <f ca="1">ROUND(INDIRECT(ADDRESS(ROW()+(0), COLUMN()+(-3), 1))*INDIRECT(ADDRESS(ROW()+(0), COLUMN()+(-1), 1)), 2)</f>
        <v>12.39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0.135</v>
      </c>
      <c r="E14" s="16" t="s">
        <v>28</v>
      </c>
      <c r="F14" s="17">
        <v>87.29</v>
      </c>
      <c r="G14" s="17">
        <f ca="1">ROUND(INDIRECT(ADDRESS(ROW()+(0), COLUMN()+(-3), 1))*INDIRECT(ADDRESS(ROW()+(0), COLUMN()+(-1), 1)), 2)</f>
        <v>11.78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0.005</v>
      </c>
      <c r="E15" s="16" t="s">
        <v>31</v>
      </c>
      <c r="F15" s="17">
        <v>30.11</v>
      </c>
      <c r="G15" s="17">
        <f ca="1">ROUND(INDIRECT(ADDRESS(ROW()+(0), COLUMN()+(-3), 1))*INDIRECT(ADDRESS(ROW()+(0), COLUMN()+(-1), 1)), 2)</f>
        <v>0.15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0.427</v>
      </c>
      <c r="E16" s="16" t="s">
        <v>34</v>
      </c>
      <c r="F16" s="17">
        <v>57.66</v>
      </c>
      <c r="G16" s="17">
        <f ca="1">ROUND(INDIRECT(ADDRESS(ROW()+(0), COLUMN()+(-3), 1))*INDIRECT(ADDRESS(ROW()+(0), COLUMN()+(-1), 1)), 2)</f>
        <v>24.62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0.306</v>
      </c>
      <c r="E17" s="20" t="s">
        <v>37</v>
      </c>
      <c r="F17" s="21">
        <v>48.31</v>
      </c>
      <c r="G17" s="21">
        <f ca="1">ROUND(INDIRECT(ADDRESS(ROW()+(0), COLUMN()+(-3), 1))*INDIRECT(ADDRESS(ROW()+(0), COLUMN()+(-1), 1)), 2)</f>
        <v>14.78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105.35</v>
      </c>
      <c r="G18" s="24">
        <f ca="1">ROUND(INDIRECT(ADDRESS(ROW()+(0), COLUMN()+(-3), 1))*INDIRECT(ADDRESS(ROW()+(0), COLUMN()+(-1), 1))/100, 2)</f>
        <v>2.11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107.46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