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<sst xmlns="http://schemas.openxmlformats.org/spreadsheetml/2006/main" count="36" uniqueCount="36">
  <si>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</si>
  <si>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GOA010</t>
  </si>
  <si>
    <t xml:space="preserve">m²</t>
  </si>
  <si>
    <t xml:space="preserve">Structure métallique réalisée avec des portiques.</t>
  </si>
  <si>
    <r>
      <rPr>
        <sz val="8.25"/>
        <color rgb="FF000000"/>
        <rFont val="Arial"/>
        <family val="2"/>
      </rPr>
      <t xml:space="preserve">Structure métallique réalisée avec des portiques et des pannes/lisses en acier NF EN 10025 S275JR, dans des profilés laminés à chaud, des séries IPN, IPE, HEA, HEB ou HEM, finition avec impression antioxydante, avec assemblages soudés sur site, avec une quantité d'acier de 32,8 kg/m², pour une distance entre appuis inférieur à 10 m, séparation de 4 m entre les portiques et une hauteur des poteaux allant jusqu'à 5 m. Le prix comprend les soudures, les coupes, les épointages, les pièces spéciales, les douilles et les éléments auxiliaires de montage.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</si>
  <si>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</si>
  <si>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</si>
  <si>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</si>
  <si>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</si>
  <si>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</si>
  <si>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</si>
  <si>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mt07ala010deb</t>
  </si>
  <si>
    <t xml:space="preserve">Acier laminé NF EN 10025 S275JR, en profilés laminés à chaud, pièces simples, pour applications structurales, finition avec impression antioxydante. Travaillé et monté en atelier, à placer avec assemblages soudés sur site.</t>
  </si>
  <si>
    <t xml:space="preserve">kg</t>
  </si>
  <si>
    <t xml:space="preserve">mq08sol010</t>
  </si>
  <si>
    <t xml:space="preserve">Poste d'oxycoupage, avec acétylène comme combustible et oxygène comme comburant.</t>
  </si>
  <si>
    <t xml:space="preserve">h</t>
  </si>
  <si>
    <t xml:space="preserve">mq08sol020</t>
  </si>
  <si>
    <t xml:space="preserve">Équipement et éléments auxiliaires pour soudure électrique.</t>
  </si>
  <si>
    <t xml:space="preserve">h</t>
  </si>
  <si>
    <t xml:space="preserve">mq07ple010bg</t>
  </si>
  <si>
    <t xml:space="preserve">Location par jour de nacelle élévatrice à bras articulé, moteur diesel, de 16 m de hauteur maximale de travail, y compris la maintenance et l'assurance de responsabilité civile.</t>
  </si>
  <si>
    <t xml:space="preserve">U</t>
  </si>
  <si>
    <t xml:space="preserve">mq07gte010a</t>
  </si>
  <si>
    <t xml:space="preserve">Grue autopropulsée à bras télescopique avec une capacité d'élévation de 12 t et 20 m de hauteur maximale de travail.</t>
  </si>
  <si>
    <t xml:space="preserve">h</t>
  </si>
  <si>
    <t xml:space="preserve">mo047</t>
  </si>
  <si>
    <t xml:space="preserve">Compagnon professionnel III/CP2 charpentier métal.</t>
  </si>
  <si>
    <t xml:space="preserve">h</t>
  </si>
  <si>
    <t xml:space="preserve">mo094</t>
  </si>
  <si>
    <t xml:space="preserve">Ouvrier professionnel II/OP charpentier métal.</t>
  </si>
  <si>
    <t xml:space="preserve">h</t>
  </si>
  <si>
    <t xml:space="preserve">Frais de chantier des unités d'ouvrage</t>
  </si>
  <si>
    <t xml:space="preserve">%</t>
  </si>
  <si>
    <t xml:space="preserve">Coût d'entretien décennal: 22,50Dhs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</si>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</sst>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27" customWidth="1"/>
    <col min="3" max="3" width="1.02" customWidth="1"/>
    <col min="4" max="4" width="76.84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32.8</v>
      </c>
      <c r="F9" s="11" t="s">
        <v>13</v>
      </c>
      <c r="G9" s="13">
        <v>20.41</v>
      </c>
      <c r="H9" s="13">
        <f ca="1">ROUND(INDIRECT(ADDRESS(ROW()+(0), COLUMN()+(-3), 1))*INDIRECT(ADDRESS(ROW()+(0), COLUMN()+(-1), 1)), 2)</f>
        <v>669.45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0.012</v>
      </c>
      <c r="F10" s="16" t="s">
        <v>16</v>
      </c>
      <c r="G10" s="17">
        <v>72.13</v>
      </c>
      <c r="H10" s="17">
        <f ca="1">ROUND(INDIRECT(ADDRESS(ROW()+(0), COLUMN()+(-3), 1))*INDIRECT(ADDRESS(ROW()+(0), COLUMN()+(-1), 1)), 2)</f>
        <v>0.87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0.017</v>
      </c>
      <c r="F11" s="16" t="s">
        <v>19</v>
      </c>
      <c r="G11" s="17">
        <v>29.92</v>
      </c>
      <c r="H11" s="17">
        <f ca="1">ROUND(INDIRECT(ADDRESS(ROW()+(0), COLUMN()+(-3), 1))*INDIRECT(ADDRESS(ROW()+(0), COLUMN()+(-1), 1)), 2)</f>
        <v>0.51</v>
      </c>
    </row>
    <row r="12" spans="1:8" ht="24.00" thickBot="1" customHeight="1">
      <c r="A12" s="14" t="s">
        <v>20</v>
      </c>
      <c r="B12" s="14"/>
      <c r="C12" s="14" t="s">
        <v>21</v>
      </c>
      <c r="D12" s="14"/>
      <c r="E12" s="15">
        <v>0.012</v>
      </c>
      <c r="F12" s="16" t="s">
        <v>22</v>
      </c>
      <c r="G12" s="17">
        <v>1127.64</v>
      </c>
      <c r="H12" s="17">
        <f ca="1">ROUND(INDIRECT(ADDRESS(ROW()+(0), COLUMN()+(-3), 1))*INDIRECT(ADDRESS(ROW()+(0), COLUMN()+(-1), 1)), 2)</f>
        <v>13.53</v>
      </c>
    </row>
    <row r="13" spans="1:8" ht="24.00" thickBot="1" customHeight="1">
      <c r="A13" s="14" t="s">
        <v>23</v>
      </c>
      <c r="B13" s="14"/>
      <c r="C13" s="14" t="s">
        <v>24</v>
      </c>
      <c r="D13" s="14"/>
      <c r="E13" s="15">
        <v>0.012</v>
      </c>
      <c r="F13" s="16" t="s">
        <v>25</v>
      </c>
      <c r="G13" s="17">
        <v>479.57</v>
      </c>
      <c r="H13" s="17">
        <f ca="1">ROUND(INDIRECT(ADDRESS(ROW()+(0), COLUMN()+(-3), 1))*INDIRECT(ADDRESS(ROW()+(0), COLUMN()+(-1), 1)), 2)</f>
        <v>5.75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0.366</v>
      </c>
      <c r="F14" s="16" t="s">
        <v>28</v>
      </c>
      <c r="G14" s="17">
        <v>65.3</v>
      </c>
      <c r="H14" s="17">
        <f ca="1">ROUND(INDIRECT(ADDRESS(ROW()+(0), COLUMN()+(-3), 1))*INDIRECT(ADDRESS(ROW()+(0), COLUMN()+(-1), 1)), 2)</f>
        <v>23.9</v>
      </c>
    </row>
    <row r="15" spans="1:8" ht="13.50" thickBot="1" customHeight="1">
      <c r="A15" s="14" t="s">
        <v>29</v>
      </c>
      <c r="B15" s="14"/>
      <c r="C15" s="18" t="s">
        <v>30</v>
      </c>
      <c r="D15" s="18"/>
      <c r="E15" s="19">
        <v>0.366</v>
      </c>
      <c r="F15" s="20" t="s">
        <v>31</v>
      </c>
      <c r="G15" s="21">
        <v>58.08</v>
      </c>
      <c r="H15" s="21">
        <f ca="1">ROUND(INDIRECT(ADDRESS(ROW()+(0), COLUMN()+(-3), 1))*INDIRECT(ADDRESS(ROW()+(0), COLUMN()+(-1), 1)), 2)</f>
        <v>21.26</v>
      </c>
    </row>
    <row r="16" spans="1:8" ht="13.50" thickBot="1" customHeight="1">
      <c r="A16" s="18"/>
      <c r="B16" s="18"/>
      <c r="C16" s="5" t="s">
        <v>32</v>
      </c>
      <c r="D16" s="5"/>
      <c r="E16" s="22">
        <v>2</v>
      </c>
      <c r="F16" s="23" t="s">
        <v>33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735.27</v>
      </c>
      <c r="H16" s="24">
        <f ca="1">ROUND(INDIRECT(ADDRESS(ROW()+(0), COLUMN()+(-3), 1))*INDIRECT(ADDRESS(ROW()+(0), COLUMN()+(-1), 1))/100, 2)</f>
        <v>14.71</v>
      </c>
    </row>
    <row r="17" spans="1:8" ht="13.50" thickBot="1" customHeight="1">
      <c r="A17" s="25" t="s">
        <v>34</v>
      </c>
      <c r="B17" s="25"/>
      <c r="C17" s="26"/>
      <c r="D17" s="26"/>
      <c r="E17" s="26"/>
      <c r="F17" s="27"/>
      <c r="G17" s="25" t="s">
        <v>35</v>
      </c>
      <c r="H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749.98</v>
      </c>
    </row>
  </sheetData>
  <mergeCells count="2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E17"/>
  </mergeCells>
  <pageMargins left="0.147638" right="0.147638" top="0.206693" bottom="0.206693" header="0.0" footer="0.0"/>
  <pageSetup paperSize="9" orientation="portrait"/>
  <rowBreaks count="0" manualBreakCount="0">
    </rowBreaks>
</worksheet>
</file>