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<sst xmlns="http://schemas.openxmlformats.org/spreadsheetml/2006/main" count="38" uniqueCount="38">
  <si>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</si>
  <si>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</si>
  <si>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</si>
  <si>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</si>
  <si>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finesse de moulure et travaillabilité (temps de séchage), analyse chimique, sulfate de calcium, humidité,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</si>
  <si>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</si>
  <si>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</si>
  <si>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</si>
  <si>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</si>
  <si>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</si>
  <si>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</si>
  <si>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</si>
  <si>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</si>
  <si>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</si>
  <si>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</si>
  <si>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</si>
  <si>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</si>
  <si>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mt49yga040</t>
  </si>
  <si>
    <t xml:space="preserve">Essai pour déterminer la finesse de moulure et travaillabilité (temps de prise) d'un échantillon de plâtre de construction, selon NF EN 13279-2.</t>
  </si>
  <si>
    <t xml:space="preserve">U</t>
  </si>
  <si>
    <t xml:space="preserve">mt49yga050</t>
  </si>
  <si>
    <t xml:space="preserve">Analyse chimique de plâtres de construction.</t>
  </si>
  <si>
    <t xml:space="preserve">U</t>
  </si>
  <si>
    <t xml:space="preserve">mt49yga060</t>
  </si>
  <si>
    <t xml:space="preserve">Sulfate de calcium de plâtres de construction, selon ASTM C471M.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</si>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</sst>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1015.88</v>
      </c>
      <c r="H11" s="17">
        <f ca="1">ROUND(INDIRECT(ADDRESS(ROW()+(0), COLUMN()+(-3), 1))*INDIRECT(ADDRESS(ROW()+(0), COLUMN()+(-1), 1)), 2)</f>
        <v>1015.88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1974.14</v>
      </c>
      <c r="H12" s="17">
        <f ca="1">ROUND(INDIRECT(ADDRESS(ROW()+(0), COLUMN()+(-3), 1))*INDIRECT(ADDRESS(ROW()+(0), COLUMN()+(-1), 1)), 2)</f>
        <v>1974.14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981.79</v>
      </c>
      <c r="H13" s="17">
        <f ca="1">ROUND(INDIRECT(ADDRESS(ROW()+(0), COLUMN()+(-3), 1))*INDIRECT(ADDRESS(ROW()+(0), COLUMN()+(-1), 1)), 2)</f>
        <v>981.79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1</v>
      </c>
      <c r="F14" s="16" t="s">
        <v>28</v>
      </c>
      <c r="G14" s="17">
        <v>77.39</v>
      </c>
      <c r="H14" s="17">
        <f ca="1">ROUND(INDIRECT(ADDRESS(ROW()+(0), COLUMN()+(-3), 1))*INDIRECT(ADDRESS(ROW()+(0), COLUMN()+(-1), 1)), 2)</f>
        <v>77.39</v>
      </c>
    </row>
    <row r="15" spans="1:8" ht="24.00" thickBot="1" customHeight="1">
      <c r="A15" s="14" t="s">
        <v>29</v>
      </c>
      <c r="B15" s="14"/>
      <c r="C15" s="14" t="s">
        <v>30</v>
      </c>
      <c r="D15" s="14"/>
      <c r="E15" s="15">
        <v>1</v>
      </c>
      <c r="F15" s="16" t="s">
        <v>31</v>
      </c>
      <c r="G15" s="17">
        <v>1227.98</v>
      </c>
      <c r="H15" s="17">
        <f ca="1">ROUND(INDIRECT(ADDRESS(ROW()+(0), COLUMN()+(-3), 1))*INDIRECT(ADDRESS(ROW()+(0), COLUMN()+(-1), 1)), 2)</f>
        <v>1227.98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1</v>
      </c>
      <c r="F16" s="20" t="s">
        <v>34</v>
      </c>
      <c r="G16" s="21">
        <v>922.35</v>
      </c>
      <c r="H16" s="21">
        <f ca="1">ROUND(INDIRECT(ADDRESS(ROW()+(0), COLUMN()+(-3), 1))*INDIRECT(ADDRESS(ROW()+(0), COLUMN()+(-1), 1)), 2)</f>
        <v>922.35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6514.09</v>
      </c>
      <c r="H17" s="24">
        <f ca="1">ROUND(INDIRECT(ADDRESS(ROW()+(0), COLUMN()+(-3), 1))*INDIRECT(ADDRESS(ROW()+(0), COLUMN()+(-1), 1))/100, 2)</f>
        <v>130.28</v>
      </c>
    </row>
    <row r="18" spans="1:8" ht="13.50" thickBot="1" customHeight="1">
      <c r="A18" s="25"/>
      <c r="B18" s="25"/>
      <c r="C18" s="26"/>
      <c r="D18" s="26"/>
      <c r="E18" s="26"/>
      <c r="F18" s="27"/>
      <c r="G18" s="28" t="s">
        <v>37</v>
      </c>
      <c r="H1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6644.37</v>
      </c>
    </row>
  </sheetData>
  <mergeCells count="2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</mergeCells>
  <pageMargins left="0.147638" right="0.147638" top="0.206693" bottom="0.206693" header="0.0" footer="0.0"/>
  <pageSetup paperSize="9" orientation="portrait"/>
  <rowBreaks count="0" manualBreakCount="0">
    </rowBreaks>
</worksheet>
</file>