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<sst xmlns="http://schemas.openxmlformats.org/spreadsheetml/2006/main" count="75" uniqueCount="75">
  <si>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</si>
  <si>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RCB050</t>
  </si>
  <si>
    <t xml:space="preserve">U</t>
  </si>
  <si>
    <t xml:space="preserve">Incorporation d'un capteur solaire thermique pour installation collective, sur toiture inclinée.</t>
  </si>
  <si>
    <r>
      <rPr>
        <sz val="8.25"/>
        <color rgb="FF000000"/>
        <rFont val="Arial"/>
        <family val="2"/>
      </rPr>
      <t xml:space="preserve">Rénovation énergétique des bâtiments via l'incorporation de capteur solaire thermique constitué d'une batterie de 2 modules, chacun d'entre eux étant composé d'un capteur solaire thermique plat, avec panneau de montage vertical de 1135x2115x112 mm, surface utile 2,1 m², rendement optique 0,75 et coefficient primaire de pertes 3,993 W/m²K, selon NF EN 12975-2, composé de: panneau en verre trempé à faible contenu en fer (solaire granulé), de 3,2 mm d'épaisseur et transmittance élevée (92%), structure arrière en cadre de polyéthylène recyclable résistant aux intempéries (résine ABS), châssis de fibre de verre renforcée avec des polymères, absorbeur en cuivre avec revêtement sélectif en chrome noir à rendement élevé, grille de 8 tubes en cuivre soudés en oméga sans métal d'apport, isolation de laine minérale de 60 mm d'épaisseur et liaison par flexibles de raccordement avec colliers à verrouillage rapide, placés sur structure support pour toiture inclinée, ballon échangeur en acier vitrifié, avec échangeur à un serpentin, de sol, 300 l, hauteur 1640 mm, diamètre 680 mm, isolation de 50 mm d'épaisseur avec polyuréthane à haute densité, sans CFC, protection contre la corrosion via une anode de magnésium, vase d'expansion, capacité 25 l, de 425 mm de hauteur et 320 mm de diamètre, avec filet de 3/4" de diamètre et 10 bar de pression et groupe hydraulique solaire, constitué de pompe de circulation avec variateur de fréquence et centrale électronique avec 3 sondes de température (Pt100) avec gaines,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 Comprend les accessoires de montages et de fixation, l'ensemble des connexions hydrauliques entre capteurs solaires thermiques, liquide de remplissage pour capteur solaire thermique, la vanne de sécurité, le purgeur, les vannes d'isolement et autres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</si>
  <si>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</si>
  <si>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</si>
  <si>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</si>
  <si>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</si>
  <si>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</si>
  <si>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</si>
  <si>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mt38csg005a</t>
  </si>
  <si>
    <t xml:space="preserve">Capteur solaire thermique plat, avec panneau de montage vertical de 1135x2115x112 mm, surface utile 2,1 m², rendement optique 0,75 et coefficient primaire de pertes 3,993 W/m²K, selon NF EN 12975-2, composé de: panneau en verre trempé à faible contenu en fer (solaire granulé), de 3,2 mm d'épaisseur et transmittance élevée (92%), structure arrière en cadre de polyéthylène recyclable résistant aux intempéries (résine ABS), châssis de fibre de verre renforcée avec des polymères, absorbeur en cuivre avec revêtement sélectif en chrome noir à rendement élevé, grille de 8 tubes en cuivre soudés en oméga sans métal d'apport, isolation de laine minérale de 60 mm d'épaisseur et liaison par flexibles de raccordement avec colliers à verrouillage rapide.</t>
  </si>
  <si>
    <t xml:space="preserve">U</t>
  </si>
  <si>
    <t xml:space="preserve">mt38csg007a</t>
  </si>
  <si>
    <t xml:space="preserve">Châssis, pour toiture inclinée, pour capteur solaire thermique.</t>
  </si>
  <si>
    <t xml:space="preserve">U</t>
  </si>
  <si>
    <t xml:space="preserve">mt38csg008</t>
  </si>
  <si>
    <t xml:space="preserve">Jeu de fixation, pour toiture inclinée, pour châssis de capteur solaire thermique.</t>
  </si>
  <si>
    <t xml:space="preserve">U</t>
  </si>
  <si>
    <t xml:space="preserve">mt38csg040</t>
  </si>
  <si>
    <t xml:space="preserve">Kit de connexions hydrauliques pour capteurs solaires thermiques, avec connexions isolées, couvercles, passe-câbles et raccords.</t>
  </si>
  <si>
    <t xml:space="preserve">U</t>
  </si>
  <si>
    <t xml:space="preserve">mt38csg120</t>
  </si>
  <si>
    <t xml:space="preserve">Purgeur automatique, spécial pour applications d'énergie solaire thermique, équipé avec vanne à sphère et chambre d'accumulation de vapeur.</t>
  </si>
  <si>
    <t xml:space="preserve">U</t>
  </si>
  <si>
    <t xml:space="preserve">mt38csg110</t>
  </si>
  <si>
    <t xml:space="preserve">Vanne de sécurité spécial pour applications d'énergie solaire thermique, pour une température maximale de 130°C.</t>
  </si>
  <si>
    <t xml:space="preserve">U</t>
  </si>
  <si>
    <t xml:space="preserve">mt38csg100</t>
  </si>
  <si>
    <t xml:space="preserve">Solution eau-glycol pour remplissage de capteur solaire thermique, pour une température de travail comprise entre -28°C et +200°C.</t>
  </si>
  <si>
    <t xml:space="preserve">l</t>
  </si>
  <si>
    <t xml:space="preserve">mt37sve010d</t>
  </si>
  <si>
    <t xml:space="preserve">Vanne à sphère en laiton nickelé à visser de 1".</t>
  </si>
  <si>
    <t xml:space="preserve">U</t>
  </si>
  <si>
    <t xml:space="preserve">mt38csg050R1</t>
  </si>
  <si>
    <t xml:space="preserve">Ballon échangeur en acier vitrifié, avec échangeur à un serpentin, de sol, 300 l, hauteur 1640 mm, diamètre 680 mm, isolation de 50 mm d'épaisseur avec polyuréthane à haute densité, sans CFC, protection contre la corrosion via une anode de magnésium.</t>
  </si>
  <si>
    <t xml:space="preserve">U</t>
  </si>
  <si>
    <t xml:space="preserve">mt37svs010c</t>
  </si>
  <si>
    <t xml:space="preserve">Vanne de sécurité, en laiton, avec filet de 1/2" de diamètre, réglé à 6 bar de pression.</t>
  </si>
  <si>
    <t xml:space="preserve">U</t>
  </si>
  <si>
    <t xml:space="preserve">mt37sve010c</t>
  </si>
  <si>
    <t xml:space="preserve">Vanne à sphère en laiton nickelé à visser de 3/4".</t>
  </si>
  <si>
    <t xml:space="preserve">U</t>
  </si>
  <si>
    <t xml:space="preserve">mt38vex010g</t>
  </si>
  <si>
    <t xml:space="preserve">Vase d'expansion, capacité 25 l, de 425 mm de hauteur et 320 mm de diamètre, avec filet de 3/4" de diamètre et 10 bar de pression.</t>
  </si>
  <si>
    <t xml:space="preserve">U</t>
  </si>
  <si>
    <t xml:space="preserve">mt38vex015</t>
  </si>
  <si>
    <t xml:space="preserve">Connexion pour vases d'expansion, formée de supports et de raccords de connexion.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</si>
  <si>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</si>
  <si>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</si>
  <si>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</si>
  <si>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</si>
  <si>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mt38cst070b</t>
  </si>
  <si>
    <t xml:space="preserve">Groupe hydraulique solaire, constitué de pompe de circulation avec variateur de fréquence et centrale électronique avec 3 sondes de température (Pt100) avec gaines,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t>
  </si>
  <si>
    <t xml:space="preserve">U</t>
  </si>
  <si>
    <t xml:space="preserve">mt38www011</t>
  </si>
  <si>
    <t xml:space="preserve">Produits complémentaires pour installations d'E.C.S.</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</si>
  <si>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</si>
  <si>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</si>
  <si>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</si>
  <si>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</si>
  <si>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</si>
  <si>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</si>
  <si>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</si>
  <si>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</si>
  <si>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</si>
  <si>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</si>
  <si>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</si>
  <si>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</si>
  <si>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</si>
  <si>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</si>
  <si>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</si>
  <si>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61.427,95Dhs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</si>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</sst>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2</v>
      </c>
      <c r="E9" s="11" t="s">
        <v>13</v>
      </c>
      <c r="F9" s="13">
        <v>5350.4</v>
      </c>
      <c r="G9" s="13">
        <f ca="1">ROUND(INDIRECT(ADDRESS(ROW()+(0), COLUMN()+(-3), 1))*INDIRECT(ADDRESS(ROW()+(0), COLUMN()+(-1), 1)), 2)</f>
        <v>10700.8</v>
      </c>
    </row>
    <row r="10" spans="1:7" ht="13.50" thickBot="1" customHeight="1">
      <c r="A10" s="14" t="s">
        <v>14</v>
      </c>
      <c r="B10" s="14"/>
      <c r="C10" s="14" t="s">
        <v>15</v>
      </c>
      <c r="D10" s="15">
        <v>2</v>
      </c>
      <c r="E10" s="16" t="s">
        <v>16</v>
      </c>
      <c r="F10" s="17">
        <v>1094.71</v>
      </c>
      <c r="G10" s="17">
        <f ca="1">ROUND(INDIRECT(ADDRESS(ROW()+(0), COLUMN()+(-3), 1))*INDIRECT(ADDRESS(ROW()+(0), COLUMN()+(-1), 1)), 2)</f>
        <v>2189.42</v>
      </c>
    </row>
    <row r="11" spans="1:7" ht="13.50" thickBot="1" customHeight="1">
      <c r="A11" s="14" t="s">
        <v>17</v>
      </c>
      <c r="B11" s="14"/>
      <c r="C11" s="14" t="s">
        <v>18</v>
      </c>
      <c r="D11" s="15">
        <v>2</v>
      </c>
      <c r="E11" s="16" t="s">
        <v>19</v>
      </c>
      <c r="F11" s="17">
        <v>805.98</v>
      </c>
      <c r="G11" s="17">
        <f ca="1">ROUND(INDIRECT(ADDRESS(ROW()+(0), COLUMN()+(-3), 1))*INDIRECT(ADDRESS(ROW()+(0), COLUMN()+(-1), 1)), 2)</f>
        <v>1611.96</v>
      </c>
    </row>
    <row r="12" spans="1:7" ht="24.00" thickBot="1" customHeight="1">
      <c r="A12" s="14" t="s">
        <v>20</v>
      </c>
      <c r="B12" s="14"/>
      <c r="C12" s="14" t="s">
        <v>21</v>
      </c>
      <c r="D12" s="15">
        <v>1</v>
      </c>
      <c r="E12" s="16" t="s">
        <v>22</v>
      </c>
      <c r="F12" s="17">
        <v>1254.4</v>
      </c>
      <c r="G12" s="17">
        <f ca="1">ROUND(INDIRECT(ADDRESS(ROW()+(0), COLUMN()+(-3), 1))*INDIRECT(ADDRESS(ROW()+(0), COLUMN()+(-1), 1)), 2)</f>
        <v>1254.4</v>
      </c>
    </row>
    <row r="13" spans="1:7" ht="24.00" thickBot="1" customHeight="1">
      <c r="A13" s="14" t="s">
        <v>23</v>
      </c>
      <c r="B13" s="14"/>
      <c r="C13" s="14" t="s">
        <v>24</v>
      </c>
      <c r="D13" s="15">
        <v>1</v>
      </c>
      <c r="E13" s="16" t="s">
        <v>25</v>
      </c>
      <c r="F13" s="17">
        <v>995.5</v>
      </c>
      <c r="G13" s="17">
        <f ca="1">ROUND(INDIRECT(ADDRESS(ROW()+(0), COLUMN()+(-3), 1))*INDIRECT(ADDRESS(ROW()+(0), COLUMN()+(-1), 1)), 2)</f>
        <v>995.5</v>
      </c>
    </row>
    <row r="14" spans="1:7" ht="24.00" thickBot="1" customHeight="1">
      <c r="A14" s="14" t="s">
        <v>26</v>
      </c>
      <c r="B14" s="14"/>
      <c r="C14" s="14" t="s">
        <v>27</v>
      </c>
      <c r="D14" s="15">
        <v>1</v>
      </c>
      <c r="E14" s="16" t="s">
        <v>28</v>
      </c>
      <c r="F14" s="17">
        <v>530.93</v>
      </c>
      <c r="G14" s="17">
        <f ca="1">ROUND(INDIRECT(ADDRESS(ROW()+(0), COLUMN()+(-3), 1))*INDIRECT(ADDRESS(ROW()+(0), COLUMN()+(-1), 1)), 2)</f>
        <v>530.93</v>
      </c>
    </row>
    <row r="15" spans="1:7" ht="24.00" thickBot="1" customHeight="1">
      <c r="A15" s="14" t="s">
        <v>29</v>
      </c>
      <c r="B15" s="14"/>
      <c r="C15" s="14" t="s">
        <v>30</v>
      </c>
      <c r="D15" s="15">
        <v>2.3</v>
      </c>
      <c r="E15" s="16" t="s">
        <v>31</v>
      </c>
      <c r="F15" s="17">
        <v>54.74</v>
      </c>
      <c r="G15" s="17">
        <f ca="1">ROUND(INDIRECT(ADDRESS(ROW()+(0), COLUMN()+(-3), 1))*INDIRECT(ADDRESS(ROW()+(0), COLUMN()+(-1), 1)), 2)</f>
        <v>125.9</v>
      </c>
    </row>
    <row r="16" spans="1:7" ht="13.50" thickBot="1" customHeight="1">
      <c r="A16" s="14" t="s">
        <v>32</v>
      </c>
      <c r="B16" s="14"/>
      <c r="C16" s="14" t="s">
        <v>33</v>
      </c>
      <c r="D16" s="15">
        <v>4</v>
      </c>
      <c r="E16" s="16" t="s">
        <v>34</v>
      </c>
      <c r="F16" s="17">
        <v>138.58</v>
      </c>
      <c r="G16" s="17">
        <f ca="1">ROUND(INDIRECT(ADDRESS(ROW()+(0), COLUMN()+(-3), 1))*INDIRECT(ADDRESS(ROW()+(0), COLUMN()+(-1), 1)), 2)</f>
        <v>554.32</v>
      </c>
    </row>
    <row r="17" spans="1:7" ht="34.50" thickBot="1" customHeight="1">
      <c r="A17" s="14" t="s">
        <v>35</v>
      </c>
      <c r="B17" s="14"/>
      <c r="C17" s="14" t="s">
        <v>36</v>
      </c>
      <c r="D17" s="15">
        <v>1</v>
      </c>
      <c r="E17" s="16" t="s">
        <v>37</v>
      </c>
      <c r="F17" s="17">
        <v>20525.8</v>
      </c>
      <c r="G17" s="17">
        <f ca="1">ROUND(INDIRECT(ADDRESS(ROW()+(0), COLUMN()+(-3), 1))*INDIRECT(ADDRESS(ROW()+(0), COLUMN()+(-1), 1)), 2)</f>
        <v>20525.8</v>
      </c>
    </row>
    <row r="18" spans="1:7" ht="13.50" thickBot="1" customHeight="1">
      <c r="A18" s="14" t="s">
        <v>38</v>
      </c>
      <c r="B18" s="14"/>
      <c r="C18" s="14" t="s">
        <v>39</v>
      </c>
      <c r="D18" s="15">
        <v>1</v>
      </c>
      <c r="E18" s="16" t="s">
        <v>40</v>
      </c>
      <c r="F18" s="17">
        <v>50.43</v>
      </c>
      <c r="G18" s="17">
        <f ca="1">ROUND(INDIRECT(ADDRESS(ROW()+(0), COLUMN()+(-3), 1))*INDIRECT(ADDRESS(ROW()+(0), COLUMN()+(-1), 1)), 2)</f>
        <v>50.43</v>
      </c>
    </row>
    <row r="19" spans="1:7" ht="13.50" thickBot="1" customHeight="1">
      <c r="A19" s="14" t="s">
        <v>41</v>
      </c>
      <c r="B19" s="14"/>
      <c r="C19" s="14" t="s">
        <v>42</v>
      </c>
      <c r="D19" s="15">
        <v>2</v>
      </c>
      <c r="E19" s="16" t="s">
        <v>43</v>
      </c>
      <c r="F19" s="17">
        <v>83.28</v>
      </c>
      <c r="G19" s="17">
        <f ca="1">ROUND(INDIRECT(ADDRESS(ROW()+(0), COLUMN()+(-3), 1))*INDIRECT(ADDRESS(ROW()+(0), COLUMN()+(-1), 1)), 2)</f>
        <v>166.56</v>
      </c>
    </row>
    <row r="20" spans="1:7" ht="24.00" thickBot="1" customHeight="1">
      <c r="A20" s="14" t="s">
        <v>44</v>
      </c>
      <c r="B20" s="14"/>
      <c r="C20" s="14" t="s">
        <v>45</v>
      </c>
      <c r="D20" s="15">
        <v>1</v>
      </c>
      <c r="E20" s="16" t="s">
        <v>46</v>
      </c>
      <c r="F20" s="17">
        <v>411.47</v>
      </c>
      <c r="G20" s="17">
        <f ca="1">ROUND(INDIRECT(ADDRESS(ROW()+(0), COLUMN()+(-3), 1))*INDIRECT(ADDRESS(ROW()+(0), COLUMN()+(-1), 1)), 2)</f>
        <v>411.47</v>
      </c>
    </row>
    <row r="21" spans="1:7" ht="13.50" thickBot="1" customHeight="1">
      <c r="A21" s="14" t="s">
        <v>47</v>
      </c>
      <c r="B21" s="14"/>
      <c r="C21" s="14" t="s">
        <v>48</v>
      </c>
      <c r="D21" s="15">
        <v>1</v>
      </c>
      <c r="E21" s="16" t="s">
        <v>49</v>
      </c>
      <c r="F21" s="17">
        <v>844.98</v>
      </c>
      <c r="G21" s="17">
        <f ca="1">ROUND(INDIRECT(ADDRESS(ROW()+(0), COLUMN()+(-3), 1))*INDIRECT(ADDRESS(ROW()+(0), COLUMN()+(-1), 1)), 2)</f>
        <v>844.98</v>
      </c>
    </row>
    <row r="22" spans="1:7" ht="24.00" thickBot="1" customHeight="1">
      <c r="A22" s="14" t="s">
        <v>50</v>
      </c>
      <c r="B22" s="14"/>
      <c r="C22" s="14" t="s">
        <v>51</v>
      </c>
      <c r="D22" s="15">
        <v>1</v>
      </c>
      <c r="E22" s="16" t="s">
        <v>52</v>
      </c>
      <c r="F22" s="17">
        <v>592.38</v>
      </c>
      <c r="G22" s="17">
        <f ca="1">ROUND(INDIRECT(ADDRESS(ROW()+(0), COLUMN()+(-3), 1))*INDIRECT(ADDRESS(ROW()+(0), COLUMN()+(-1), 1)), 2)</f>
        <v>592.38</v>
      </c>
    </row>
    <row r="23" spans="1:7" ht="87.00" thickBot="1" customHeight="1">
      <c r="A23" s="14" t="s">
        <v>53</v>
      </c>
      <c r="B23" s="14"/>
      <c r="C23" s="14" t="s">
        <v>54</v>
      </c>
      <c r="D23" s="15">
        <v>1</v>
      </c>
      <c r="E23" s="16" t="s">
        <v>55</v>
      </c>
      <c r="F23" s="17">
        <v>13875.5</v>
      </c>
      <c r="G23" s="17">
        <f ca="1">ROUND(INDIRECT(ADDRESS(ROW()+(0), COLUMN()+(-3), 1))*INDIRECT(ADDRESS(ROW()+(0), COLUMN()+(-1), 1)), 2)</f>
        <v>13875.5</v>
      </c>
    </row>
    <row r="24" spans="1:7" ht="13.50" thickBot="1" customHeight="1">
      <c r="A24" s="14" t="s">
        <v>56</v>
      </c>
      <c r="B24" s="14"/>
      <c r="C24" s="14" t="s">
        <v>57</v>
      </c>
      <c r="D24" s="15">
        <v>1</v>
      </c>
      <c r="E24" s="16" t="s">
        <v>58</v>
      </c>
      <c r="F24" s="17">
        <v>19.84</v>
      </c>
      <c r="G24" s="17">
        <f ca="1">ROUND(INDIRECT(ADDRESS(ROW()+(0), COLUMN()+(-3), 1))*INDIRECT(ADDRESS(ROW()+(0), COLUMN()+(-1), 1)), 2)</f>
        <v>19.84</v>
      </c>
    </row>
    <row r="25" spans="1:7" ht="13.50" thickBot="1" customHeight="1">
      <c r="A25" s="14" t="s">
        <v>59</v>
      </c>
      <c r="B25" s="14"/>
      <c r="C25" s="14" t="s">
        <v>60</v>
      </c>
      <c r="D25" s="15">
        <v>5.947</v>
      </c>
      <c r="E25" s="16" t="s">
        <v>61</v>
      </c>
      <c r="F25" s="17">
        <v>59.53</v>
      </c>
      <c r="G25" s="17">
        <f ca="1">ROUND(INDIRECT(ADDRESS(ROW()+(0), COLUMN()+(-3), 1))*INDIRECT(ADDRESS(ROW()+(0), COLUMN()+(-1), 1)), 2)</f>
        <v>354.02</v>
      </c>
    </row>
    <row r="26" spans="1:7" ht="13.50" thickBot="1" customHeight="1">
      <c r="A26" s="14" t="s">
        <v>62</v>
      </c>
      <c r="B26" s="14"/>
      <c r="C26" s="14" t="s">
        <v>63</v>
      </c>
      <c r="D26" s="15">
        <v>5.947</v>
      </c>
      <c r="E26" s="16" t="s">
        <v>64</v>
      </c>
      <c r="F26" s="17">
        <v>51.22</v>
      </c>
      <c r="G26" s="17">
        <f ca="1">ROUND(INDIRECT(ADDRESS(ROW()+(0), COLUMN()+(-3), 1))*INDIRECT(ADDRESS(ROW()+(0), COLUMN()+(-1), 1)), 2)</f>
        <v>304.61</v>
      </c>
    </row>
    <row r="27" spans="1:7" ht="13.50" thickBot="1" customHeight="1">
      <c r="A27" s="14" t="s">
        <v>65</v>
      </c>
      <c r="B27" s="14"/>
      <c r="C27" s="14" t="s">
        <v>66</v>
      </c>
      <c r="D27" s="15">
        <v>2.2</v>
      </c>
      <c r="E27" s="16" t="s">
        <v>67</v>
      </c>
      <c r="F27" s="17">
        <v>59.53</v>
      </c>
      <c r="G27" s="17">
        <f ca="1">ROUND(INDIRECT(ADDRESS(ROW()+(0), COLUMN()+(-3), 1))*INDIRECT(ADDRESS(ROW()+(0), COLUMN()+(-1), 1)), 2)</f>
        <v>130.97</v>
      </c>
    </row>
    <row r="28" spans="1:7" ht="13.50" thickBot="1" customHeight="1">
      <c r="A28" s="14" t="s">
        <v>68</v>
      </c>
      <c r="B28" s="14"/>
      <c r="C28" s="18" t="s">
        <v>69</v>
      </c>
      <c r="D28" s="19">
        <v>2.2</v>
      </c>
      <c r="E28" s="20" t="s">
        <v>70</v>
      </c>
      <c r="F28" s="21">
        <v>51.22</v>
      </c>
      <c r="G28" s="21">
        <f ca="1">ROUND(INDIRECT(ADDRESS(ROW()+(0), COLUMN()+(-3), 1))*INDIRECT(ADDRESS(ROW()+(0), COLUMN()+(-1), 1)), 2)</f>
        <v>112.68</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55352.5</v>
      </c>
      <c r="G29" s="24">
        <f ca="1">ROUND(INDIRECT(ADDRESS(ROW()+(0), COLUMN()+(-3), 1))*INDIRECT(ADDRESS(ROW()+(0), COLUMN()+(-1), 1))/100, 2)</f>
        <v>1107.05</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56459.5</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