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<sst xmlns="http://schemas.openxmlformats.org/spreadsheetml/2006/main" count="72" uniqueCount="72">
  <si>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</si>
  <si>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RCB060</t>
  </si>
  <si>
    <t xml:space="preserve">U</t>
  </si>
  <si>
    <t xml:space="preserve">Incorporation d'un capteur solaire thermique pour installation collective, intégré dans toiture inclinée.</t>
  </si>
  <si>
    <r>
      <rPr>
        <sz val="8.25"/>
        <color rgb="FF000000"/>
        <rFont val="Arial"/>
        <family val="2"/>
      </rPr>
      <t xml:space="preserve">Rénovation énergétique des bâtiments via l'incorporation de capteur solaire thermique constitué d'une batterie de 2 modules, chacun d'entre eux étant composé d'un capteur solaire thermique plat, avec panneau de montage vertical de 1143x2043x80 mm,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 avec cercles d'étanchéité, ballon échangeur en acier vitrifié, avec échangeur à un serpentin, de sol, 300 l, hauteur 1640 mm, diamètre 680 mm, isolation de 50 mm d'épaisseur avec polyuréthane à haute densité, sans CFC, protection contre la corrosion via une anode de magnésium, vase d'expansion, capacité 25 l, de 425 mm de hauteur et 320 mm de diamètre, avec filet de 3/4" de diamètre et 10 bar de pression et 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 Comprend les accessoires de montages et de fixation, l'ensemble des connexions hydrauliques entre capteurs solaires thermiques, liquide de remplissage pour capteur solaire thermique, la vanne de sécurité, le purgeur, les vannes d'isolement et autres accessoires, les vannes d'isolement, les éléments de montage et les accessoires nécessaires à son bon fonctionnement,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</si>
  <si>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</si>
  <si>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</si>
  <si>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</si>
  <si>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</si>
  <si>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</si>
  <si>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</si>
  <si>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mt38the005a</t>
  </si>
  <si>
    <t xml:space="preserve">Capteur solaire thermique plat, avec panneau de montage vertical de 1143x2043x80 mm,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t>
  </si>
  <si>
    <t xml:space="preserve">U</t>
  </si>
  <si>
    <t xml:space="preserve">mt38the050a</t>
  </si>
  <si>
    <t xml:space="preserve">Jeu de cadres et tôles de couverture, basique, pour deux capteurs solaires thermiques.</t>
  </si>
  <si>
    <t xml:space="preserve">U</t>
  </si>
  <si>
    <t xml:space="preserve">mt38the040a</t>
  </si>
  <si>
    <t xml:space="preserve">Connexion droite pour capteurs solaires thermiques avec connexions latérales, avec isolation thermique.</t>
  </si>
  <si>
    <t xml:space="preserve">U</t>
  </si>
  <si>
    <t xml:space="preserve">mt38the500a</t>
  </si>
  <si>
    <t xml:space="preserve">Purgeur manuel d'air avec corps en laiton, avec filet de 3/8" de diamètre, pour une température maximale de 160°C.</t>
  </si>
  <si>
    <t xml:space="preserve">U</t>
  </si>
  <si>
    <t xml:space="preserve">mt38csg110</t>
  </si>
  <si>
    <t xml:space="preserve">Vanne de sécurité spécial pour applications d'énergie solaire thermique, pour une température maximale de 130°C.</t>
  </si>
  <si>
    <t xml:space="preserve">U</t>
  </si>
  <si>
    <t xml:space="preserve">mt38the150a</t>
  </si>
  <si>
    <t xml:space="preserve">Bidon de 10 l de solution eau-glycol pour remplissage de capteur solaire thermique.</t>
  </si>
  <si>
    <t xml:space="preserve">U</t>
  </si>
  <si>
    <t xml:space="preserve">mt37sve010d</t>
  </si>
  <si>
    <t xml:space="preserve">Vanne à sphère en laiton nickelé à visser de 1".</t>
  </si>
  <si>
    <t xml:space="preserve">U</t>
  </si>
  <si>
    <t xml:space="preserve">mt38csg050R1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</si>
  <si>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</si>
  <si>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</si>
  <si>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</si>
  <si>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</si>
  <si>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</si>
  <si>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</si>
  <si>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</si>
  <si>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</si>
  <si>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</si>
  <si>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capacité 25 l, de 425 mm de hauteur et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</si>
  <si>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</si>
  <si>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</si>
  <si>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</si>
  <si>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</si>
  <si>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</si>
  <si>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</si>
  <si>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</si>
  <si>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</si>
  <si>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hydraulique solaire, constitué de pompe de circulation avec variateur de fréquence et centrale électronique avec 3 sondes de température (Pt100) avec gaines,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</si>
  <si>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</si>
  <si>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</si>
  <si>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</si>
  <si>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</si>
  <si>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</si>
  <si>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</si>
  <si>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</si>
  <si>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</si>
  <si>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</si>
  <si>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</si>
  <si>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</si>
  <si>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</si>
  <si>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</si>
  <si>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</si>
  <si>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</si>
  <si>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</si>
  <si>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</si>
  <si>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</si>
  <si>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66.994,15Dhs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</si>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</sst>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71.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2</v>
      </c>
      <c r="E9" s="11" t="s">
        <v>13</v>
      </c>
      <c r="F9" s="13">
        <v>9325.91</v>
      </c>
      <c r="G9" s="13">
        <f ca="1">ROUND(INDIRECT(ADDRESS(ROW()+(0), COLUMN()+(-3), 1))*INDIRECT(ADDRESS(ROW()+(0), COLUMN()+(-1), 1)), 2)</f>
        <v>18651.8</v>
      </c>
    </row>
    <row r="10" spans="1:7" ht="13.50" thickBot="1" customHeight="1">
      <c r="A10" s="14" t="s">
        <v>14</v>
      </c>
      <c r="B10" s="14"/>
      <c r="C10" s="14" t="s">
        <v>15</v>
      </c>
      <c r="D10" s="15">
        <v>1</v>
      </c>
      <c r="E10" s="16" t="s">
        <v>16</v>
      </c>
      <c r="F10" s="17">
        <v>7324.64</v>
      </c>
      <c r="G10" s="17">
        <f ca="1">ROUND(INDIRECT(ADDRESS(ROW()+(0), COLUMN()+(-3), 1))*INDIRECT(ADDRESS(ROW()+(0), COLUMN()+(-1), 1)), 2)</f>
        <v>7324.64</v>
      </c>
    </row>
    <row r="11" spans="1:7" ht="24.00" thickBot="1" customHeight="1">
      <c r="A11" s="14" t="s">
        <v>17</v>
      </c>
      <c r="B11" s="14"/>
      <c r="C11" s="14" t="s">
        <v>18</v>
      </c>
      <c r="D11" s="15">
        <v>2</v>
      </c>
      <c r="E11" s="16" t="s">
        <v>19</v>
      </c>
      <c r="F11" s="17">
        <v>173.44</v>
      </c>
      <c r="G11" s="17">
        <f ca="1">ROUND(INDIRECT(ADDRESS(ROW()+(0), COLUMN()+(-3), 1))*INDIRECT(ADDRESS(ROW()+(0), COLUMN()+(-1), 1)), 2)</f>
        <v>346.88</v>
      </c>
    </row>
    <row r="12" spans="1:7" ht="24.00" thickBot="1" customHeight="1">
      <c r="A12" s="14" t="s">
        <v>20</v>
      </c>
      <c r="B12" s="14"/>
      <c r="C12" s="14" t="s">
        <v>21</v>
      </c>
      <c r="D12" s="15">
        <v>1</v>
      </c>
      <c r="E12" s="16" t="s">
        <v>22</v>
      </c>
      <c r="F12" s="17">
        <v>293.52</v>
      </c>
      <c r="G12" s="17">
        <f ca="1">ROUND(INDIRECT(ADDRESS(ROW()+(0), COLUMN()+(-3), 1))*INDIRECT(ADDRESS(ROW()+(0), COLUMN()+(-1), 1)), 2)</f>
        <v>293.52</v>
      </c>
    </row>
    <row r="13" spans="1:7" ht="24.00" thickBot="1" customHeight="1">
      <c r="A13" s="14" t="s">
        <v>23</v>
      </c>
      <c r="B13" s="14"/>
      <c r="C13" s="14" t="s">
        <v>24</v>
      </c>
      <c r="D13" s="15">
        <v>1</v>
      </c>
      <c r="E13" s="16" t="s">
        <v>25</v>
      </c>
      <c r="F13" s="17">
        <v>530.93</v>
      </c>
      <c r="G13" s="17">
        <f ca="1">ROUND(INDIRECT(ADDRESS(ROW()+(0), COLUMN()+(-3), 1))*INDIRECT(ADDRESS(ROW()+(0), COLUMN()+(-1), 1)), 2)</f>
        <v>530.93</v>
      </c>
    </row>
    <row r="14" spans="1:7" ht="13.50" thickBot="1" customHeight="1">
      <c r="A14" s="14" t="s">
        <v>26</v>
      </c>
      <c r="B14" s="14"/>
      <c r="C14" s="14" t="s">
        <v>27</v>
      </c>
      <c r="D14" s="15">
        <v>0.37</v>
      </c>
      <c r="E14" s="16" t="s">
        <v>28</v>
      </c>
      <c r="F14" s="17">
        <v>533.67</v>
      </c>
      <c r="G14" s="17">
        <f ca="1">ROUND(INDIRECT(ADDRESS(ROW()+(0), COLUMN()+(-3), 1))*INDIRECT(ADDRESS(ROW()+(0), COLUMN()+(-1), 1)), 2)</f>
        <v>197.46</v>
      </c>
    </row>
    <row r="15" spans="1:7" ht="13.50" thickBot="1" customHeight="1">
      <c r="A15" s="14" t="s">
        <v>29</v>
      </c>
      <c r="B15" s="14"/>
      <c r="C15" s="14" t="s">
        <v>30</v>
      </c>
      <c r="D15" s="15">
        <v>4</v>
      </c>
      <c r="E15" s="16" t="s">
        <v>31</v>
      </c>
      <c r="F15" s="17">
        <v>138.58</v>
      </c>
      <c r="G15" s="17">
        <f ca="1">ROUND(INDIRECT(ADDRESS(ROW()+(0), COLUMN()+(-3), 1))*INDIRECT(ADDRESS(ROW()+(0), COLUMN()+(-1), 1)), 2)</f>
        <v>554.32</v>
      </c>
    </row>
    <row r="16" spans="1:7" ht="34.50" thickBot="1" customHeight="1">
      <c r="A16" s="14" t="s">
        <v>32</v>
      </c>
      <c r="B16" s="14"/>
      <c r="C16" s="14" t="s">
        <v>33</v>
      </c>
      <c r="D16" s="15">
        <v>1</v>
      </c>
      <c r="E16" s="16" t="s">
        <v>34</v>
      </c>
      <c r="F16" s="17">
        <v>20525.8</v>
      </c>
      <c r="G16" s="17">
        <f ca="1">ROUND(INDIRECT(ADDRESS(ROW()+(0), COLUMN()+(-3), 1))*INDIRECT(ADDRESS(ROW()+(0), COLUMN()+(-1), 1)), 2)</f>
        <v>20525.8</v>
      </c>
    </row>
    <row r="17" spans="1:7" ht="13.50" thickBot="1" customHeight="1">
      <c r="A17" s="14" t="s">
        <v>35</v>
      </c>
      <c r="B17" s="14"/>
      <c r="C17" s="14" t="s">
        <v>36</v>
      </c>
      <c r="D17" s="15">
        <v>1</v>
      </c>
      <c r="E17" s="16" t="s">
        <v>37</v>
      </c>
      <c r="F17" s="17">
        <v>50.43</v>
      </c>
      <c r="G17" s="17">
        <f ca="1">ROUND(INDIRECT(ADDRESS(ROW()+(0), COLUMN()+(-3), 1))*INDIRECT(ADDRESS(ROW()+(0), COLUMN()+(-1), 1)), 2)</f>
        <v>50.43</v>
      </c>
    </row>
    <row r="18" spans="1:7" ht="13.50" thickBot="1" customHeight="1">
      <c r="A18" s="14" t="s">
        <v>38</v>
      </c>
      <c r="B18" s="14"/>
      <c r="C18" s="14" t="s">
        <v>39</v>
      </c>
      <c r="D18" s="15">
        <v>2</v>
      </c>
      <c r="E18" s="16" t="s">
        <v>40</v>
      </c>
      <c r="F18" s="17">
        <v>83.28</v>
      </c>
      <c r="G18" s="17">
        <f ca="1">ROUND(INDIRECT(ADDRESS(ROW()+(0), COLUMN()+(-3), 1))*INDIRECT(ADDRESS(ROW()+(0), COLUMN()+(-1), 1)), 2)</f>
        <v>166.56</v>
      </c>
    </row>
    <row r="19" spans="1:7" ht="24.00" thickBot="1" customHeight="1">
      <c r="A19" s="14" t="s">
        <v>41</v>
      </c>
      <c r="B19" s="14"/>
      <c r="C19" s="14" t="s">
        <v>42</v>
      </c>
      <c r="D19" s="15">
        <v>1</v>
      </c>
      <c r="E19" s="16" t="s">
        <v>43</v>
      </c>
      <c r="F19" s="17">
        <v>411.47</v>
      </c>
      <c r="G19" s="17">
        <f ca="1">ROUND(INDIRECT(ADDRESS(ROW()+(0), COLUMN()+(-3), 1))*INDIRECT(ADDRESS(ROW()+(0), COLUMN()+(-1), 1)), 2)</f>
        <v>411.47</v>
      </c>
    </row>
    <row r="20" spans="1:7" ht="13.50" thickBot="1" customHeight="1">
      <c r="A20" s="14" t="s">
        <v>44</v>
      </c>
      <c r="B20" s="14"/>
      <c r="C20" s="14" t="s">
        <v>45</v>
      </c>
      <c r="D20" s="15">
        <v>1</v>
      </c>
      <c r="E20" s="16" t="s">
        <v>46</v>
      </c>
      <c r="F20" s="17">
        <v>844.98</v>
      </c>
      <c r="G20" s="17">
        <f ca="1">ROUND(INDIRECT(ADDRESS(ROW()+(0), COLUMN()+(-3), 1))*INDIRECT(ADDRESS(ROW()+(0), COLUMN()+(-1), 1)), 2)</f>
        <v>844.98</v>
      </c>
    </row>
    <row r="21" spans="1:7" ht="24.00" thickBot="1" customHeight="1">
      <c r="A21" s="14" t="s">
        <v>47</v>
      </c>
      <c r="B21" s="14"/>
      <c r="C21" s="14" t="s">
        <v>48</v>
      </c>
      <c r="D21" s="15">
        <v>1</v>
      </c>
      <c r="E21" s="16" t="s">
        <v>49</v>
      </c>
      <c r="F21" s="17">
        <v>592.38</v>
      </c>
      <c r="G21" s="17">
        <f ca="1">ROUND(INDIRECT(ADDRESS(ROW()+(0), COLUMN()+(-3), 1))*INDIRECT(ADDRESS(ROW()+(0), COLUMN()+(-1), 1)), 2)</f>
        <v>592.38</v>
      </c>
    </row>
    <row r="22" spans="1:7" ht="87.00" thickBot="1" customHeight="1">
      <c r="A22" s="14" t="s">
        <v>50</v>
      </c>
      <c r="B22" s="14"/>
      <c r="C22" s="14" t="s">
        <v>51</v>
      </c>
      <c r="D22" s="15">
        <v>1</v>
      </c>
      <c r="E22" s="16" t="s">
        <v>52</v>
      </c>
      <c r="F22" s="17">
        <v>13875.5</v>
      </c>
      <c r="G22" s="17">
        <f ca="1">ROUND(INDIRECT(ADDRESS(ROW()+(0), COLUMN()+(-3), 1))*INDIRECT(ADDRESS(ROW()+(0), COLUMN()+(-1), 1)), 2)</f>
        <v>13875.5</v>
      </c>
    </row>
    <row r="23" spans="1:7" ht="13.50" thickBot="1" customHeight="1">
      <c r="A23" s="14" t="s">
        <v>53</v>
      </c>
      <c r="B23" s="14"/>
      <c r="C23" s="14" t="s">
        <v>54</v>
      </c>
      <c r="D23" s="15">
        <v>1</v>
      </c>
      <c r="E23" s="16" t="s">
        <v>55</v>
      </c>
      <c r="F23" s="17">
        <v>19.84</v>
      </c>
      <c r="G23" s="17">
        <f ca="1">ROUND(INDIRECT(ADDRESS(ROW()+(0), COLUMN()+(-3), 1))*INDIRECT(ADDRESS(ROW()+(0), COLUMN()+(-1), 1)), 2)</f>
        <v>19.84</v>
      </c>
    </row>
    <row r="24" spans="1:7" ht="13.50" thickBot="1" customHeight="1">
      <c r="A24" s="14" t="s">
        <v>56</v>
      </c>
      <c r="B24" s="14"/>
      <c r="C24" s="14" t="s">
        <v>57</v>
      </c>
      <c r="D24" s="15">
        <v>5.947</v>
      </c>
      <c r="E24" s="16" t="s">
        <v>58</v>
      </c>
      <c r="F24" s="17">
        <v>59.53</v>
      </c>
      <c r="G24" s="17">
        <f ca="1">ROUND(INDIRECT(ADDRESS(ROW()+(0), COLUMN()+(-3), 1))*INDIRECT(ADDRESS(ROW()+(0), COLUMN()+(-1), 1)), 2)</f>
        <v>354.02</v>
      </c>
    </row>
    <row r="25" spans="1:7" ht="13.50" thickBot="1" customHeight="1">
      <c r="A25" s="14" t="s">
        <v>59</v>
      </c>
      <c r="B25" s="14"/>
      <c r="C25" s="14" t="s">
        <v>60</v>
      </c>
      <c r="D25" s="15">
        <v>5.947</v>
      </c>
      <c r="E25" s="16" t="s">
        <v>61</v>
      </c>
      <c r="F25" s="17">
        <v>51.22</v>
      </c>
      <c r="G25" s="17">
        <f ca="1">ROUND(INDIRECT(ADDRESS(ROW()+(0), COLUMN()+(-3), 1))*INDIRECT(ADDRESS(ROW()+(0), COLUMN()+(-1), 1)), 2)</f>
        <v>304.61</v>
      </c>
    </row>
    <row r="26" spans="1:7" ht="13.50" thickBot="1" customHeight="1">
      <c r="A26" s="14" t="s">
        <v>62</v>
      </c>
      <c r="B26" s="14"/>
      <c r="C26" s="14" t="s">
        <v>63</v>
      </c>
      <c r="D26" s="15">
        <v>2.2</v>
      </c>
      <c r="E26" s="16" t="s">
        <v>64</v>
      </c>
      <c r="F26" s="17">
        <v>59.53</v>
      </c>
      <c r="G26" s="17">
        <f ca="1">ROUND(INDIRECT(ADDRESS(ROW()+(0), COLUMN()+(-3), 1))*INDIRECT(ADDRESS(ROW()+(0), COLUMN()+(-1), 1)), 2)</f>
        <v>130.97</v>
      </c>
    </row>
    <row r="27" spans="1:7" ht="13.50" thickBot="1" customHeight="1">
      <c r="A27" s="14" t="s">
        <v>65</v>
      </c>
      <c r="B27" s="14"/>
      <c r="C27" s="18" t="s">
        <v>66</v>
      </c>
      <c r="D27" s="19">
        <v>2.2</v>
      </c>
      <c r="E27" s="20" t="s">
        <v>67</v>
      </c>
      <c r="F27" s="21">
        <v>51.22</v>
      </c>
      <c r="G27" s="21">
        <f ca="1">ROUND(INDIRECT(ADDRESS(ROW()+(0), COLUMN()+(-3), 1))*INDIRECT(ADDRESS(ROW()+(0), COLUMN()+(-1), 1)), 2)</f>
        <v>112.68</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65288.8</v>
      </c>
      <c r="G28" s="24">
        <f ca="1">ROUND(INDIRECT(ADDRESS(ROW()+(0), COLUMN()+(-3), 1))*INDIRECT(ADDRESS(ROW()+(0), COLUMN()+(-1), 1))/100, 2)</f>
        <v>1305.78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66594.6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