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<sst xmlns="http://schemas.openxmlformats.org/spreadsheetml/2006/main" count="72" uniqueCount="72">
  <si>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</si>
  <si>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RCB070</t>
  </si>
  <si>
    <t xml:space="preserve">U</t>
  </si>
  <si>
    <t xml:space="preserve">Incorporation d'un capteur solaire thermique pour installation collective, en façade.</t>
  </si>
  <si>
    <r>
      <rPr>
        <sz val="8.25"/>
        <color rgb="FF000000"/>
        <rFont val="Arial"/>
        <family val="2"/>
      </rPr>
      <t xml:space="preserve">Rénovation énergétique des bâtiments via l'incorporation de capteur solaire thermique à tubes sous vide, avec possibilité de rotation des tubes, avec panneau de montage vertical de 720x2220x120 mm, surface utile 1,125 m², rendement optique 0,73 et coefficient primaire de pertes 0,18 W/m²K, selon NF EN 12975-2, composé de panneau à 16 tubes en verre avec borosilicate unis par coque en acier galvanisé prélaqué, placé sur structure support pour façade, ballon échangeur en acier vitrifié, avec échangeur à un serpentin, de sol, 300 l, hauteur 1640 mm, diamètre 680 mm, isolation de 50 mm d'épaisseur avec polyuréthane à haute densité, sans CFC, protection contre la corrosion via une anode de magnésium, vase d'expansion, capacité 25 l, de 425 mm de hauteur et 320 mm de diamètre, avec filet de 3/4" de diamètre et 10 bar de pression et groupe hydraulique solaire, constitué de pompe de circulation avec variateur de fréquence et centrale électronique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 Comprend les accessoires de montages et de fixation, l'ensemble des connexions hydrauliques entre capteurs solaires thermiques, liquide de remplissage pour capteur solaire thermique, la vanne de sécurité, le purgeur, les vannes d'isolement et autres accessoires, les vannes d'isolement, les éléments de montage et les accessoires nécessaires à son bon fonctionnement,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</si>
  <si>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</si>
  <si>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</si>
  <si>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</si>
  <si>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</si>
  <si>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</si>
  <si>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</si>
  <si>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mt38csg200a</t>
  </si>
  <si>
    <t xml:space="preserve">Capteur solaire thermique à tubes sous vide, avec possibilité de rotation des tubes, avec panneau de montage vertical de 720x2220x120 mm, surface utile 1,125 m², rendement optique 0,73 et coefficient primaire de pertes 0,18 W/m²K, selon NF EN 12975-2, composé de panneau à 16 tubes en verre avec borosilicate unis par coque en acier galvanisé prélaqué.</t>
  </si>
  <si>
    <t xml:space="preserve">U</t>
  </si>
  <si>
    <t xml:space="preserve">mt38csg208a</t>
  </si>
  <si>
    <t xml:space="preserve">Supports pour fixation à la façade verticale de capteur solaire thermique à tubes sous vide.</t>
  </si>
  <si>
    <t xml:space="preserve">U</t>
  </si>
  <si>
    <t xml:space="preserve">mt38csg040</t>
  </si>
  <si>
    <t xml:space="preserve">Kit de connexions hydrauliques pour capteurs solaires thermiques, avec connexions isolées, couvercles, passe-câbles et raccords.</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</si>
  <si>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</si>
  <si>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</si>
  <si>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</si>
  <si>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</si>
  <si>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</si>
  <si>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</si>
  <si>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</si>
  <si>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mt38csg100</t>
  </si>
  <si>
    <t xml:space="preserve">Solution eau-glycol pour remplissage de capteur solaire thermique, pour une température de travail comprise entre -28°C et +200°C.</t>
  </si>
  <si>
    <t xml:space="preserve">l</t>
  </si>
  <si>
    <t xml:space="preserve">mt37sve010d</t>
  </si>
  <si>
    <t xml:space="preserve">Vanne à sphère en laiton nickelé à visser de 1".</t>
  </si>
  <si>
    <t xml:space="preserve">U</t>
  </si>
  <si>
    <t xml:space="preserve">mt38csg050R1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</si>
  <si>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</si>
  <si>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</si>
  <si>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</si>
  <si>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</si>
  <si>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</si>
  <si>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</si>
  <si>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</si>
  <si>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</si>
  <si>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</si>
  <si>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capacité 25 l, de 425 mm de hauteur et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</si>
  <si>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</si>
  <si>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</si>
  <si>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</si>
  <si>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</si>
  <si>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</si>
  <si>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</si>
  <si>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</si>
  <si>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</si>
  <si>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hydraulique solaire, constitué de pompe de circulation avec variateur de fréquence et centrale électronique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</si>
  <si>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</si>
  <si>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</si>
  <si>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</si>
  <si>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</si>
  <si>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</si>
  <si>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</si>
  <si>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</si>
  <si>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</si>
  <si>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</si>
  <si>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</si>
  <si>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</si>
  <si>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</si>
  <si>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</si>
  <si>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</si>
  <si>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</si>
  <si>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</si>
  <si>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</si>
  <si>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</si>
  <si>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54.135,62Dhs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</si>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</sst>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11234.5</v>
      </c>
      <c r="G9" s="13">
        <f ca="1">ROUND(INDIRECT(ADDRESS(ROW()+(0), COLUMN()+(-3), 1))*INDIRECT(ADDRESS(ROW()+(0), COLUMN()+(-1), 1)), 2)</f>
        <v>11234.5</v>
      </c>
    </row>
    <row r="10" spans="1:7" ht="13.50" thickBot="1" customHeight="1">
      <c r="A10" s="14" t="s">
        <v>14</v>
      </c>
      <c r="B10" s="14"/>
      <c r="C10" s="14" t="s">
        <v>15</v>
      </c>
      <c r="D10" s="15">
        <v>1</v>
      </c>
      <c r="E10" s="16" t="s">
        <v>16</v>
      </c>
      <c r="F10" s="17">
        <v>1368.39</v>
      </c>
      <c r="G10" s="17">
        <f ca="1">ROUND(INDIRECT(ADDRESS(ROW()+(0), COLUMN()+(-3), 1))*INDIRECT(ADDRESS(ROW()+(0), COLUMN()+(-1), 1)), 2)</f>
        <v>1368.39</v>
      </c>
    </row>
    <row r="11" spans="1:7" ht="24.00" thickBot="1" customHeight="1">
      <c r="A11" s="14" t="s">
        <v>17</v>
      </c>
      <c r="B11" s="14"/>
      <c r="C11" s="14" t="s">
        <v>18</v>
      </c>
      <c r="D11" s="15">
        <v>1</v>
      </c>
      <c r="E11" s="16" t="s">
        <v>19</v>
      </c>
      <c r="F11" s="17">
        <v>1254.4</v>
      </c>
      <c r="G11" s="17">
        <f ca="1">ROUND(INDIRECT(ADDRESS(ROW()+(0), COLUMN()+(-3), 1))*INDIRECT(ADDRESS(ROW()+(0), COLUMN()+(-1), 1)), 2)</f>
        <v>1254.4</v>
      </c>
    </row>
    <row r="12" spans="1:7" ht="24.00" thickBot="1" customHeight="1">
      <c r="A12" s="14" t="s">
        <v>20</v>
      </c>
      <c r="B12" s="14"/>
      <c r="C12" s="14" t="s">
        <v>21</v>
      </c>
      <c r="D12" s="15">
        <v>1</v>
      </c>
      <c r="E12" s="16" t="s">
        <v>22</v>
      </c>
      <c r="F12" s="17">
        <v>995.5</v>
      </c>
      <c r="G12" s="17">
        <f ca="1">ROUND(INDIRECT(ADDRESS(ROW()+(0), COLUMN()+(-3), 1))*INDIRECT(ADDRESS(ROW()+(0), COLUMN()+(-1), 1)), 2)</f>
        <v>995.5</v>
      </c>
    </row>
    <row r="13" spans="1:7" ht="24.00" thickBot="1" customHeight="1">
      <c r="A13" s="14" t="s">
        <v>23</v>
      </c>
      <c r="B13" s="14"/>
      <c r="C13" s="14" t="s">
        <v>24</v>
      </c>
      <c r="D13" s="15">
        <v>1</v>
      </c>
      <c r="E13" s="16" t="s">
        <v>25</v>
      </c>
      <c r="F13" s="17">
        <v>530.93</v>
      </c>
      <c r="G13" s="17">
        <f ca="1">ROUND(INDIRECT(ADDRESS(ROW()+(0), COLUMN()+(-3), 1))*INDIRECT(ADDRESS(ROW()+(0), COLUMN()+(-1), 1)), 2)</f>
        <v>530.93</v>
      </c>
    </row>
    <row r="14" spans="1:7" ht="24.00" thickBot="1" customHeight="1">
      <c r="A14" s="14" t="s">
        <v>26</v>
      </c>
      <c r="B14" s="14"/>
      <c r="C14" s="14" t="s">
        <v>27</v>
      </c>
      <c r="D14" s="15">
        <v>1.16</v>
      </c>
      <c r="E14" s="16" t="s">
        <v>28</v>
      </c>
      <c r="F14" s="17">
        <v>54.74</v>
      </c>
      <c r="G14" s="17">
        <f ca="1">ROUND(INDIRECT(ADDRESS(ROW()+(0), COLUMN()+(-3), 1))*INDIRECT(ADDRESS(ROW()+(0), COLUMN()+(-1), 1)), 2)</f>
        <v>63.5</v>
      </c>
    </row>
    <row r="15" spans="1:7" ht="13.50" thickBot="1" customHeight="1">
      <c r="A15" s="14" t="s">
        <v>29</v>
      </c>
      <c r="B15" s="14"/>
      <c r="C15" s="14" t="s">
        <v>30</v>
      </c>
      <c r="D15" s="15">
        <v>4</v>
      </c>
      <c r="E15" s="16" t="s">
        <v>31</v>
      </c>
      <c r="F15" s="17">
        <v>138.58</v>
      </c>
      <c r="G15" s="17">
        <f ca="1">ROUND(INDIRECT(ADDRESS(ROW()+(0), COLUMN()+(-3), 1))*INDIRECT(ADDRESS(ROW()+(0), COLUMN()+(-1), 1)), 2)</f>
        <v>554.32</v>
      </c>
    </row>
    <row r="16" spans="1:7" ht="34.50" thickBot="1" customHeight="1">
      <c r="A16" s="14" t="s">
        <v>32</v>
      </c>
      <c r="B16" s="14"/>
      <c r="C16" s="14" t="s">
        <v>33</v>
      </c>
      <c r="D16" s="15">
        <v>1</v>
      </c>
      <c r="E16" s="16" t="s">
        <v>34</v>
      </c>
      <c r="F16" s="17">
        <v>20525.8</v>
      </c>
      <c r="G16" s="17">
        <f ca="1">ROUND(INDIRECT(ADDRESS(ROW()+(0), COLUMN()+(-3), 1))*INDIRECT(ADDRESS(ROW()+(0), COLUMN()+(-1), 1)), 2)</f>
        <v>20525.8</v>
      </c>
    </row>
    <row r="17" spans="1:7" ht="13.50" thickBot="1" customHeight="1">
      <c r="A17" s="14" t="s">
        <v>35</v>
      </c>
      <c r="B17" s="14"/>
      <c r="C17" s="14" t="s">
        <v>36</v>
      </c>
      <c r="D17" s="15">
        <v>1</v>
      </c>
      <c r="E17" s="16" t="s">
        <v>37</v>
      </c>
      <c r="F17" s="17">
        <v>50.43</v>
      </c>
      <c r="G17" s="17">
        <f ca="1">ROUND(INDIRECT(ADDRESS(ROW()+(0), COLUMN()+(-3), 1))*INDIRECT(ADDRESS(ROW()+(0), COLUMN()+(-1), 1)), 2)</f>
        <v>50.43</v>
      </c>
    </row>
    <row r="18" spans="1:7" ht="13.50" thickBot="1" customHeight="1">
      <c r="A18" s="14" t="s">
        <v>38</v>
      </c>
      <c r="B18" s="14"/>
      <c r="C18" s="14" t="s">
        <v>39</v>
      </c>
      <c r="D18" s="15">
        <v>2</v>
      </c>
      <c r="E18" s="16" t="s">
        <v>40</v>
      </c>
      <c r="F18" s="17">
        <v>83.28</v>
      </c>
      <c r="G18" s="17">
        <f ca="1">ROUND(INDIRECT(ADDRESS(ROW()+(0), COLUMN()+(-3), 1))*INDIRECT(ADDRESS(ROW()+(0), COLUMN()+(-1), 1)), 2)</f>
        <v>166.56</v>
      </c>
    </row>
    <row r="19" spans="1:7" ht="24.00" thickBot="1" customHeight="1">
      <c r="A19" s="14" t="s">
        <v>41</v>
      </c>
      <c r="B19" s="14"/>
      <c r="C19" s="14" t="s">
        <v>42</v>
      </c>
      <c r="D19" s="15">
        <v>1</v>
      </c>
      <c r="E19" s="16" t="s">
        <v>43</v>
      </c>
      <c r="F19" s="17">
        <v>411.47</v>
      </c>
      <c r="G19" s="17">
        <f ca="1">ROUND(INDIRECT(ADDRESS(ROW()+(0), COLUMN()+(-3), 1))*INDIRECT(ADDRESS(ROW()+(0), COLUMN()+(-1), 1)), 2)</f>
        <v>411.47</v>
      </c>
    </row>
    <row r="20" spans="1:7" ht="13.50" thickBot="1" customHeight="1">
      <c r="A20" s="14" t="s">
        <v>44</v>
      </c>
      <c r="B20" s="14"/>
      <c r="C20" s="14" t="s">
        <v>45</v>
      </c>
      <c r="D20" s="15">
        <v>1</v>
      </c>
      <c r="E20" s="16" t="s">
        <v>46</v>
      </c>
      <c r="F20" s="17">
        <v>844.98</v>
      </c>
      <c r="G20" s="17">
        <f ca="1">ROUND(INDIRECT(ADDRESS(ROW()+(0), COLUMN()+(-3), 1))*INDIRECT(ADDRESS(ROW()+(0), COLUMN()+(-1), 1)), 2)</f>
        <v>844.98</v>
      </c>
    </row>
    <row r="21" spans="1:7" ht="24.00" thickBot="1" customHeight="1">
      <c r="A21" s="14" t="s">
        <v>47</v>
      </c>
      <c r="B21" s="14"/>
      <c r="C21" s="14" t="s">
        <v>48</v>
      </c>
      <c r="D21" s="15">
        <v>1</v>
      </c>
      <c r="E21" s="16" t="s">
        <v>49</v>
      </c>
      <c r="F21" s="17">
        <v>592.38</v>
      </c>
      <c r="G21" s="17">
        <f ca="1">ROUND(INDIRECT(ADDRESS(ROW()+(0), COLUMN()+(-3), 1))*INDIRECT(ADDRESS(ROW()+(0), COLUMN()+(-1), 1)), 2)</f>
        <v>592.38</v>
      </c>
    </row>
    <row r="22" spans="1:7" ht="87.00" thickBot="1" customHeight="1">
      <c r="A22" s="14" t="s">
        <v>50</v>
      </c>
      <c r="B22" s="14"/>
      <c r="C22" s="14" t="s">
        <v>51</v>
      </c>
      <c r="D22" s="15">
        <v>1</v>
      </c>
      <c r="E22" s="16" t="s">
        <v>52</v>
      </c>
      <c r="F22" s="17">
        <v>13875.5</v>
      </c>
      <c r="G22" s="17">
        <f ca="1">ROUND(INDIRECT(ADDRESS(ROW()+(0), COLUMN()+(-3), 1))*INDIRECT(ADDRESS(ROW()+(0), COLUMN()+(-1), 1)), 2)</f>
        <v>13875.5</v>
      </c>
    </row>
    <row r="23" spans="1:7" ht="13.50" thickBot="1" customHeight="1">
      <c r="A23" s="14" t="s">
        <v>53</v>
      </c>
      <c r="B23" s="14"/>
      <c r="C23" s="14" t="s">
        <v>54</v>
      </c>
      <c r="D23" s="15">
        <v>1</v>
      </c>
      <c r="E23" s="16" t="s">
        <v>55</v>
      </c>
      <c r="F23" s="17">
        <v>19.84</v>
      </c>
      <c r="G23" s="17">
        <f ca="1">ROUND(INDIRECT(ADDRESS(ROW()+(0), COLUMN()+(-3), 1))*INDIRECT(ADDRESS(ROW()+(0), COLUMN()+(-1), 1)), 2)</f>
        <v>19.84</v>
      </c>
    </row>
    <row r="24" spans="1:7" ht="13.50" thickBot="1" customHeight="1">
      <c r="A24" s="14" t="s">
        <v>56</v>
      </c>
      <c r="B24" s="14"/>
      <c r="C24" s="14" t="s">
        <v>57</v>
      </c>
      <c r="D24" s="15">
        <v>3.568</v>
      </c>
      <c r="E24" s="16" t="s">
        <v>58</v>
      </c>
      <c r="F24" s="17">
        <v>59.53</v>
      </c>
      <c r="G24" s="17">
        <f ca="1">ROUND(INDIRECT(ADDRESS(ROW()+(0), COLUMN()+(-3), 1))*INDIRECT(ADDRESS(ROW()+(0), COLUMN()+(-1), 1)), 2)</f>
        <v>212.4</v>
      </c>
    </row>
    <row r="25" spans="1:7" ht="13.50" thickBot="1" customHeight="1">
      <c r="A25" s="14" t="s">
        <v>59</v>
      </c>
      <c r="B25" s="14"/>
      <c r="C25" s="14" t="s">
        <v>60</v>
      </c>
      <c r="D25" s="15">
        <v>3.568</v>
      </c>
      <c r="E25" s="16" t="s">
        <v>61</v>
      </c>
      <c r="F25" s="17">
        <v>51.22</v>
      </c>
      <c r="G25" s="17">
        <f ca="1">ROUND(INDIRECT(ADDRESS(ROW()+(0), COLUMN()+(-3), 1))*INDIRECT(ADDRESS(ROW()+(0), COLUMN()+(-1), 1)), 2)</f>
        <v>182.75</v>
      </c>
    </row>
    <row r="26" spans="1:7" ht="13.50" thickBot="1" customHeight="1">
      <c r="A26" s="14" t="s">
        <v>62</v>
      </c>
      <c r="B26" s="14"/>
      <c r="C26" s="14" t="s">
        <v>63</v>
      </c>
      <c r="D26" s="15">
        <v>2.2</v>
      </c>
      <c r="E26" s="16" t="s">
        <v>64</v>
      </c>
      <c r="F26" s="17">
        <v>59.53</v>
      </c>
      <c r="G26" s="17">
        <f ca="1">ROUND(INDIRECT(ADDRESS(ROW()+(0), COLUMN()+(-3), 1))*INDIRECT(ADDRESS(ROW()+(0), COLUMN()+(-1), 1)), 2)</f>
        <v>130.97</v>
      </c>
    </row>
    <row r="27" spans="1:7" ht="13.50" thickBot="1" customHeight="1">
      <c r="A27" s="14" t="s">
        <v>65</v>
      </c>
      <c r="B27" s="14"/>
      <c r="C27" s="18" t="s">
        <v>66</v>
      </c>
      <c r="D27" s="19">
        <v>2.2</v>
      </c>
      <c r="E27" s="20" t="s">
        <v>67</v>
      </c>
      <c r="F27" s="21">
        <v>51.22</v>
      </c>
      <c r="G27" s="21">
        <f ca="1">ROUND(INDIRECT(ADDRESS(ROW()+(0), COLUMN()+(-3), 1))*INDIRECT(ADDRESS(ROW()+(0), COLUMN()+(-1), 1)), 2)</f>
        <v>112.68</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53127.3</v>
      </c>
      <c r="G28" s="24">
        <f ca="1">ROUND(INDIRECT(ADDRESS(ROW()+(0), COLUMN()+(-3), 1))*INDIRECT(ADDRESS(ROW()+(0), COLUMN()+(-1), 1))/100, 2)</f>
        <v>1062.55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54189.8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