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<sst xmlns="http://schemas.openxmlformats.org/spreadsheetml/2006/main" count="39" uniqueCount="39">
  <si>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</si>
  <si>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RCC030</t>
  </si>
  <si>
    <t xml:space="preserve">U</t>
  </si>
  <si>
    <t xml:space="preserve">Chaudière au fioul, domestique, à pied, à condensation, pour chauffage et E.C.S.</t>
  </si>
  <si>
    <r>
      <rPr>
        <sz val="8.25"/>
        <color rgb="FF000000"/>
        <rFont val="Arial"/>
        <family val="2"/>
      </rPr>
      <t xml:space="preserve">Rénovation énergétique des bâtiments via la mise en place, en remplacement d'un équipement existant, de chaudière sur pied, à condensation avec récupérateur en acier inoxydable, avec corps en fonte de fer gris GL 180 et brûleur pressurisé de fioul à flamme bleue, efficacité énergétique classe A, puissance de chauffage 47 kW, poids 228 kg, dimensions 881x600x787 mm, tableau de régulation et chronothermostat modulant avec sonde de température extérieure, débit massique de gaz d'échappement 0,0144 kg/s, avec contenu de CO2 14%, pression disponible à l'impulsion 50 Pa, contenu d'eau 61 l, kit d'union de chaudière à fioul a circuit de chauffage, kit de sécurité pour chaudière à fioul, kit d'union de chaudière à fioul a vase d'expansion, avec ballon échangeur vertical de sol, pour production d'E.C.S. en combinaison avec chaudière, de 200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</si>
  <si>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</si>
  <si>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</si>
  <si>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</si>
  <si>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</si>
  <si>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</si>
  <si>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</si>
  <si>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mt38cqj110p</t>
  </si>
  <si>
    <t xml:space="preserve">Chaudière sur pied, à condensation avec récupérateur en acier inoxydable, avec corps en fonte de fer gris GL 180 et brûleur pressurisé de fioul à flamme bleue, efficacité énergétique classe A, puissance de chauffage 47 kW, poids 228 kg, dimensions 881x600x787 mm, tableau de régulation et chronothermostat modulant avec sonde de température extérieure, débit massique de gaz d'échappement 0,0144 kg/s, avec contenu de CO2 14%, pression disponible à l'impulsion 50 Pa, contenu d'eau 61 l.</t>
  </si>
  <si>
    <t xml:space="preserve">U</t>
  </si>
  <si>
    <t xml:space="preserve">mt38cqj519a</t>
  </si>
  <si>
    <t xml:space="preserve">Kit de sécurité pour chaudière à fioul, composé de manomètre, vanne de sécurité et purgeur d'air.</t>
  </si>
  <si>
    <t xml:space="preserve">U</t>
  </si>
  <si>
    <t xml:space="preserve">mt38cqj530b</t>
  </si>
  <si>
    <t xml:space="preserve">Kit d'union de chaudière à fioul a vase d'expansion, avec vanne de remplissage et de vidange.</t>
  </si>
  <si>
    <t xml:space="preserve">U</t>
  </si>
  <si>
    <t xml:space="preserve">mt38cqj575e</t>
  </si>
  <si>
    <t xml:space="preserve">Ballon échangeur vertical de sol, pour production d'E.C.S. en combinaison avec chaudière, de 200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</si>
  <si>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</si>
  <si>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</si>
  <si>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</si>
  <si>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</si>
  <si>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</si>
  <si>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</si>
  <si>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</si>
  <si>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</si>
  <si>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</si>
  <si>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</si>
  <si>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</si>
  <si>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</si>
  <si>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</si>
  <si>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</si>
  <si>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</si>
  <si>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70.590,65Dhs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</si>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</sst>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70044.4</v>
      </c>
      <c r="G9" s="13">
        <f ca="1">ROUND(INDIRECT(ADDRESS(ROW()+(0), COLUMN()+(-3), 1))*INDIRECT(ADDRESS(ROW()+(0), COLUMN()+(-1), 1)), 2)</f>
        <v>70044.4</v>
      </c>
    </row>
    <row r="10" spans="1:7" ht="24.00" thickBot="1" customHeight="1">
      <c r="A10" s="14" t="s">
        <v>14</v>
      </c>
      <c r="B10" s="14"/>
      <c r="C10" s="14" t="s">
        <v>15</v>
      </c>
      <c r="D10" s="15">
        <v>1</v>
      </c>
      <c r="E10" s="16" t="s">
        <v>16</v>
      </c>
      <c r="F10" s="17">
        <v>1267.47</v>
      </c>
      <c r="G10" s="17">
        <f ca="1">ROUND(INDIRECT(ADDRESS(ROW()+(0), COLUMN()+(-3), 1))*INDIRECT(ADDRESS(ROW()+(0), COLUMN()+(-1), 1)), 2)</f>
        <v>1267.47</v>
      </c>
    </row>
    <row r="11" spans="1:7" ht="24.00" thickBot="1" customHeight="1">
      <c r="A11" s="14" t="s">
        <v>17</v>
      </c>
      <c r="B11" s="14"/>
      <c r="C11" s="14" t="s">
        <v>18</v>
      </c>
      <c r="D11" s="15">
        <v>1</v>
      </c>
      <c r="E11" s="16" t="s">
        <v>19</v>
      </c>
      <c r="F11" s="17">
        <v>1801.14</v>
      </c>
      <c r="G11" s="17">
        <f ca="1">ROUND(INDIRECT(ADDRESS(ROW()+(0), COLUMN()+(-3), 1))*INDIRECT(ADDRESS(ROW()+(0), COLUMN()+(-1), 1)), 2)</f>
        <v>1801.14</v>
      </c>
    </row>
    <row r="12" spans="1:7" ht="45.00" thickBot="1" customHeight="1">
      <c r="A12" s="14" t="s">
        <v>20</v>
      </c>
      <c r="B12" s="14"/>
      <c r="C12" s="14" t="s">
        <v>21</v>
      </c>
      <c r="D12" s="15">
        <v>1</v>
      </c>
      <c r="E12" s="16" t="s">
        <v>22</v>
      </c>
      <c r="F12" s="17">
        <v>12341.2</v>
      </c>
      <c r="G12" s="17">
        <f ca="1">ROUND(INDIRECT(ADDRESS(ROW()+(0), COLUMN()+(-3), 1))*INDIRECT(ADDRESS(ROW()+(0), COLUMN()+(-1), 1)), 2)</f>
        <v>12341.2</v>
      </c>
    </row>
    <row r="13" spans="1:7" ht="13.50" thickBot="1" customHeight="1">
      <c r="A13" s="14" t="s">
        <v>23</v>
      </c>
      <c r="B13" s="14"/>
      <c r="C13" s="14" t="s">
        <v>24</v>
      </c>
      <c r="D13" s="15">
        <v>1</v>
      </c>
      <c r="E13" s="16" t="s">
        <v>25</v>
      </c>
      <c r="F13" s="17">
        <v>4803.04</v>
      </c>
      <c r="G13" s="17">
        <f ca="1">ROUND(INDIRECT(ADDRESS(ROW()+(0), COLUMN()+(-3), 1))*INDIRECT(ADDRESS(ROW()+(0), COLUMN()+(-1), 1)), 2)</f>
        <v>4803.04</v>
      </c>
    </row>
    <row r="14" spans="1:7" ht="13.50" thickBot="1" customHeight="1">
      <c r="A14" s="14" t="s">
        <v>26</v>
      </c>
      <c r="B14" s="14"/>
      <c r="C14" s="14" t="s">
        <v>27</v>
      </c>
      <c r="D14" s="15">
        <v>1</v>
      </c>
      <c r="E14" s="16" t="s">
        <v>28</v>
      </c>
      <c r="F14" s="17">
        <v>28.74</v>
      </c>
      <c r="G14" s="17">
        <f ca="1">ROUND(INDIRECT(ADDRESS(ROW()+(0), COLUMN()+(-3), 1))*INDIRECT(ADDRESS(ROW()+(0), COLUMN()+(-1), 1)), 2)</f>
        <v>28.74</v>
      </c>
    </row>
    <row r="15" spans="1:7" ht="13.50" thickBot="1" customHeight="1">
      <c r="A15" s="14" t="s">
        <v>29</v>
      </c>
      <c r="B15" s="14"/>
      <c r="C15" s="14" t="s">
        <v>30</v>
      </c>
      <c r="D15" s="15">
        <v>4.842</v>
      </c>
      <c r="E15" s="16" t="s">
        <v>31</v>
      </c>
      <c r="F15" s="17">
        <v>59.53</v>
      </c>
      <c r="G15" s="17">
        <f ca="1">ROUND(INDIRECT(ADDRESS(ROW()+(0), COLUMN()+(-3), 1))*INDIRECT(ADDRESS(ROW()+(0), COLUMN()+(-1), 1)), 2)</f>
        <v>288.24</v>
      </c>
    </row>
    <row r="16" spans="1:7" ht="13.50" thickBot="1" customHeight="1">
      <c r="A16" s="14" t="s">
        <v>32</v>
      </c>
      <c r="B16" s="14"/>
      <c r="C16" s="18" t="s">
        <v>33</v>
      </c>
      <c r="D16" s="19">
        <v>4.842</v>
      </c>
      <c r="E16" s="20" t="s">
        <v>34</v>
      </c>
      <c r="F16" s="21">
        <v>51.22</v>
      </c>
      <c r="G16" s="21">
        <f ca="1">ROUND(INDIRECT(ADDRESS(ROW()+(0), COLUMN()+(-3), 1))*INDIRECT(ADDRESS(ROW()+(0), COLUMN()+(-1), 1)), 2)</f>
        <v>248.01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90822.2</v>
      </c>
      <c r="G17" s="24">
        <f ca="1">ROUND(INDIRECT(ADDRESS(ROW()+(0), COLUMN()+(-3), 1))*INDIRECT(ADDRESS(ROW()+(0), COLUMN()+(-1), 1))/100, 2)</f>
        <v>1816.44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92638.6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