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<sst xmlns="http://schemas.openxmlformats.org/spreadsheetml/2006/main" count="36" uniqueCount="36">
  <si>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</si>
  <si>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RFE050</t>
  </si>
  <si>
    <t xml:space="preserve">m²</t>
  </si>
  <si>
    <t xml:space="preserve">Système Veture de panneaux préfabriqués d'isolation thermique par l'extérieur d'une façade existante.</t>
  </si>
  <si>
    <r>
      <rPr>
        <sz val="8.25"/>
        <color rgb="FF000000"/>
        <rFont val="Arial"/>
        <family val="2"/>
      </rPr>
      <t xml:space="preserve">Rénovation énergétique de façade, par isolation thermique par l'extérieur, avec le système Veture, constitué de panneaux isolants préfabriqués constitués de plaquettes céramiques de grès, couleur rouge, unies à un panneau rigide en polystyrène extrudé, de 30 mm d'épaisseur, les panneaux préfabriqués étant fixés au parement support avec chevilles en polyamide, vis en acier zingué et dispositifs auxiliaires de fixation; scellement des joints entre panneaux préfabriqués avec adhésif en caoutchouc de silicone; mise en place de plaquettes individuelles d'union entre panneaux préfabriqués avec du mortier-colle amélioré, C2 TE S2, selon NF EN 12004, hautement déformable, avec résistance au glissement et temps ouvert allongé, et jointoiement final des plaquettes avec du mortier, type CG2. Comprend les pièces spéciales.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</si>
  <si>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</si>
  <si>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</si>
  <si>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</si>
  <si>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</si>
  <si>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</si>
  <si>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</si>
  <si>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mt12ppg010a</t>
  </si>
  <si>
    <t xml:space="preserve">Panneau préfabriqué de 1240x600x48 mm, composé de plaquettes céramiques de grès, selon NF EN ISO 10545-11, couleur rouge, unies à un panneau rigide en polystyrène extrudé, selon NF EN 13164, de 30 mm d'épaisseur, résistance à la compression &gt;= 300 kPa, résistance thermique 0,9 m²K/W, conductivité thermique 0,034 W/(mK), Euroclasse E de réaction au feu, selon NF EN 13501-1, y compris dispositifs auxiliaires de fixation et plaquettes individuelles.</t>
  </si>
  <si>
    <t xml:space="preserve">U</t>
  </si>
  <si>
    <t xml:space="preserve">mt12ppg100a</t>
  </si>
  <si>
    <t xml:space="preserve">Cheville en polyamide et vis en acier zingué, de 8 mm de diamètre et 100 mm de longueur.</t>
  </si>
  <si>
    <t xml:space="preserve">U</t>
  </si>
  <si>
    <t xml:space="preserve">mt12ppg110</t>
  </si>
  <si>
    <t xml:space="preserve">Cartouche de 310 cm³ d' adhésif en caoutchouc de silicone.</t>
  </si>
  <si>
    <t xml:space="preserve">U</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</si>
  <si>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</si>
  <si>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</si>
  <si>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</si>
  <si>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mt09mcr100a</t>
  </si>
  <si>
    <t xml:space="preserve">Mortier, type CG2, selon NF EN 13888, pour joints de 5 à 30 mm, composé de ciments à haute résistance, granulats sélectionnés, pigments et additifs spécifiques.</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</si>
  <si>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</si>
  <si>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</si>
  <si>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</si>
  <si>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</si>
  <si>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</si>
  <si>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</si>
  <si>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</si>
  <si>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</si>
  <si>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</si>
  <si>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70,31Dhs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</si>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</sst>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1.42</v>
      </c>
      <c r="F9" s="11" t="s">
        <v>13</v>
      </c>
      <c r="G9" s="13">
        <v>560.46</v>
      </c>
      <c r="H9" s="13">
        <f ca="1">ROUND(INDIRECT(ADDRESS(ROW()+(0), COLUMN()+(-3), 1))*INDIRECT(ADDRESS(ROW()+(0), COLUMN()+(-1), 1)), 2)</f>
        <v>795.85</v>
      </c>
    </row>
    <row r="10" spans="1:8" ht="13.50" thickBot="1" customHeight="1">
      <c r="A10" s="14" t="s">
        <v>14</v>
      </c>
      <c r="B10" s="14"/>
      <c r="C10" s="14" t="s">
        <v>15</v>
      </c>
      <c r="D10" s="14"/>
      <c r="E10" s="15">
        <v>7</v>
      </c>
      <c r="F10" s="16" t="s">
        <v>16</v>
      </c>
      <c r="G10" s="17">
        <v>3.24</v>
      </c>
      <c r="H10" s="17">
        <f ca="1">ROUND(INDIRECT(ADDRESS(ROW()+(0), COLUMN()+(-3), 1))*INDIRECT(ADDRESS(ROW()+(0), COLUMN()+(-1), 1)), 2)</f>
        <v>22.68</v>
      </c>
    </row>
    <row r="11" spans="1:8" ht="13.50" thickBot="1" customHeight="1">
      <c r="A11" s="14" t="s">
        <v>17</v>
      </c>
      <c r="B11" s="14"/>
      <c r="C11" s="14" t="s">
        <v>18</v>
      </c>
      <c r="D11" s="14"/>
      <c r="E11" s="15">
        <v>0.5</v>
      </c>
      <c r="F11" s="16" t="s">
        <v>19</v>
      </c>
      <c r="G11" s="17">
        <v>78.68</v>
      </c>
      <c r="H11" s="17">
        <f ca="1">ROUND(INDIRECT(ADDRESS(ROW()+(0), COLUMN()+(-3), 1))*INDIRECT(ADDRESS(ROW()+(0), COLUMN()+(-1), 1)), 2)</f>
        <v>39.34</v>
      </c>
    </row>
    <row r="12" spans="1:8" ht="55.50" thickBot="1" customHeight="1">
      <c r="A12" s="14" t="s">
        <v>20</v>
      </c>
      <c r="B12" s="14"/>
      <c r="C12" s="14" t="s">
        <v>21</v>
      </c>
      <c r="D12" s="14"/>
      <c r="E12" s="15">
        <v>0.75</v>
      </c>
      <c r="F12" s="16" t="s">
        <v>22</v>
      </c>
      <c r="G12" s="17">
        <v>13.9</v>
      </c>
      <c r="H12" s="17">
        <f ca="1">ROUND(INDIRECT(ADDRESS(ROW()+(0), COLUMN()+(-3), 1))*INDIRECT(ADDRESS(ROW()+(0), COLUMN()+(-1), 1)), 2)</f>
        <v>10.43</v>
      </c>
    </row>
    <row r="13" spans="1:8" ht="24.00" thickBot="1" customHeight="1">
      <c r="A13" s="14" t="s">
        <v>23</v>
      </c>
      <c r="B13" s="14"/>
      <c r="C13" s="14" t="s">
        <v>24</v>
      </c>
      <c r="D13" s="14"/>
      <c r="E13" s="15">
        <v>8.5</v>
      </c>
      <c r="F13" s="16" t="s">
        <v>25</v>
      </c>
      <c r="G13" s="17">
        <v>12.89</v>
      </c>
      <c r="H13" s="17">
        <f ca="1">ROUND(INDIRECT(ADDRESS(ROW()+(0), COLUMN()+(-3), 1))*INDIRECT(ADDRESS(ROW()+(0), COLUMN()+(-1), 1)), 2)</f>
        <v>109.57</v>
      </c>
    </row>
    <row r="14" spans="1:8" ht="13.50" thickBot="1" customHeight="1">
      <c r="A14" s="14" t="s">
        <v>26</v>
      </c>
      <c r="B14" s="14"/>
      <c r="C14" s="14" t="s">
        <v>27</v>
      </c>
      <c r="D14" s="14"/>
      <c r="E14" s="15">
        <v>0.601</v>
      </c>
      <c r="F14" s="16" t="s">
        <v>28</v>
      </c>
      <c r="G14" s="17">
        <v>59.53</v>
      </c>
      <c r="H14" s="17">
        <f ca="1">ROUND(INDIRECT(ADDRESS(ROW()+(0), COLUMN()+(-3), 1))*INDIRECT(ADDRESS(ROW()+(0), COLUMN()+(-1), 1)), 2)</f>
        <v>35.78</v>
      </c>
    </row>
    <row r="15" spans="1:8" ht="13.50" thickBot="1" customHeight="1">
      <c r="A15" s="14" t="s">
        <v>29</v>
      </c>
      <c r="B15" s="14"/>
      <c r="C15" s="18" t="s">
        <v>30</v>
      </c>
      <c r="D15" s="18"/>
      <c r="E15" s="19">
        <v>0.601</v>
      </c>
      <c r="F15" s="20" t="s">
        <v>31</v>
      </c>
      <c r="G15" s="21">
        <v>51.29</v>
      </c>
      <c r="H15" s="21">
        <f ca="1">ROUND(INDIRECT(ADDRESS(ROW()+(0), COLUMN()+(-3), 1))*INDIRECT(ADDRESS(ROW()+(0), COLUMN()+(-1), 1)), 2)</f>
        <v>30.83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1044.48</v>
      </c>
      <c r="H16" s="24">
        <f ca="1">ROUND(INDIRECT(ADDRESS(ROW()+(0), COLUMN()+(-3), 1))*INDIRECT(ADDRESS(ROW()+(0), COLUMN()+(-1), 1))/100, 2)</f>
        <v>20.89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1065.37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