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<sst xmlns="http://schemas.openxmlformats.org/spreadsheetml/2006/main" count="84" uniqueCount="84">
  <si>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</si>
  <si>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RFE090</t>
  </si>
  <si>
    <t xml:space="preserve">m²</t>
  </si>
  <si>
    <t xml:space="preserve">Rénovation énergétique de façade, avec isolation thermique et bardage rapporté ventilé en plaques de plâtre. Système Placotherm V EGRG "PLACO".</t>
  </si>
  <si>
    <r>
      <rPr>
        <sz val="8.25"/>
        <color rgb="FF000000"/>
        <rFont val="Arial"/>
        <family val="2"/>
      </rPr>
      <t xml:space="preserve">Rénovation énergétique de façade. ISOLATION THERMIQUE: panneau semi-rigide en laine minérale, Ecovent® VN 035, selon NF EN 13162, de 60 mm d'épaisseur, revêtu sur une de ses faces par un voile noir, résistance thermique 1,7 m²K/W, conductivité thermique 0,035 W/(mK), placé bord à bord, avec des fixations mécaniques sur la façade existante; BARDAGE RAPPORTÉ VENTILÉ: de plaques de plâtre GM-FH1 / NF EN 15283-2 - 1200 / 2800 / 12,5 / à bords longitudinaux amincis, Glasroc X 13 "PLACO", mise en place avec des vis, via le système Placotherm V Glasroc X "PLACO" avec DAU nº 17/105 A, sur l'ossature de soutien en aluminium extrudé de montants verticaux en T et en L, de 1,8 mm d'épaisseur avec une modulation de 600 mm; imperméabilisation avec écran hautement perméable à la vapeur d'eau imperméable à l'eau de pluie, Placotherm Estándar, couche de base de mortier polymérique à prestations élevées renforcé avec des fibres, Placotherm Base, couleur blanche, composé de ciment blanc, charges minérales, résines hydrofuges redispersables, fibres et additifs spéciaux armé avec maille de renfort CMALL 160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le ruban autoadhésif pour le scellement des joints entre les panneaux isolants, les équerres de bardage de fixation et les équerres réglables pour la fixation de l'ossature de soutien, la visserie pour la fixation des plaques, les fixations pour l'ancrage des profilés, le mortier Placotherm Base et la bande CMALL 160 "PLACO", pour le traitement des joints, le profilé en PVC avec maille en fibre de verre anti-alcalin, Perfil Goteo "PLACO", pour arrêt en liteau, et le ruban adhésif double face pour la fixation de l'écran hautement perméable à la vapeur d'eau. Le prix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</si>
  <si>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</si>
  <si>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</si>
  <si>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</si>
  <si>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</si>
  <si>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</si>
  <si>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</si>
  <si>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mt12ple300a</t>
  </si>
  <si>
    <t xml:space="preserve">Équerre de bardage de fixation en aluminium extrudé de composition 6063 et traitement thermique T66, avec isolation en polypropylène de 5 mm d'épaisseur, pour rupture de pont thermique, "PLACO", de 65 mm de longueur.</t>
  </si>
  <si>
    <t xml:space="preserve">U</t>
  </si>
  <si>
    <t xml:space="preserve">mt12ple310a</t>
  </si>
  <si>
    <t xml:space="preserve">Équerre de bardage réglable en aluminium extrudé de composition 6063 et traitement thermique T66, avec isolation en polypropylène de 5 mm d'épaisseur, pour rupture de pont thermique, "PLACO", de 65 mm de longueur.</t>
  </si>
  <si>
    <t xml:space="preserve">U</t>
  </si>
  <si>
    <t xml:space="preserve">mt12plt100</t>
  </si>
  <si>
    <t xml:space="preserve">Cheville en nylon avec vis en acier galvanisé avec tête hexagonale, "PLACO", de 10 mm de diamètre et 80 mm de longueur, pour fixation des équerres de bardage.</t>
  </si>
  <si>
    <t xml:space="preserve">U</t>
  </si>
  <si>
    <t xml:space="preserve">mt16lvi030ahjj</t>
  </si>
  <si>
    <t xml:space="preserve">Panneau semi-rigide en laine minérale, Ecovent® VN 035 "ISOVER", selon NF EN 13162, de 60 mm d'épaisseur, revêtu sur une de ses faces par un voile noir, résistance thermique 1,7 m²K/W, conductivité thermique 0,035 W/(mK), Euroclasse A1 de réaction au feu selon NF EN 13501-1, capacité d'absorption d'eau à court terme &lt;=1 kg/m² et coefficient de résistance à la diffusion de la vapeur d'eau 1.</t>
  </si>
  <si>
    <t xml:space="preserve">m²</t>
  </si>
  <si>
    <t xml:space="preserve">mt16aaa020eb</t>
  </si>
  <si>
    <t xml:space="preserve">Fixation mécanique pour panneaux isolants de laine de roche, placés directement sur la surface support.</t>
  </si>
  <si>
    <t xml:space="preserve">U</t>
  </si>
  <si>
    <t xml:space="preserve">mt16aaa030</t>
  </si>
  <si>
    <t xml:space="preserve">Ruban autoadhésif pour le scellement des joints.</t>
  </si>
  <si>
    <t xml:space="preserve">m</t>
  </si>
  <si>
    <t xml:space="preserve">mt12plp300</t>
  </si>
  <si>
    <t xml:space="preserve">Profilé en T en aluminium extrudé de composition 6063 et traitement thermique T-66, "PLACO", de 1,8 mm d'épaisseur, fourni en barres de 6 m de longueur.</t>
  </si>
  <si>
    <t xml:space="preserve">m</t>
  </si>
  <si>
    <t xml:space="preserve">mt12plp310</t>
  </si>
  <si>
    <t xml:space="preserve">Profilé en L en aluminium extrudé de composition 6063 et traitement thermique T-66, "PLACO", de 1,8 mm d'épaisseur, fourni en barres de 6 m de longueur.</t>
  </si>
  <si>
    <t xml:space="preserve">m</t>
  </si>
  <si>
    <t xml:space="preserve">mt12plt060</t>
  </si>
  <si>
    <t xml:space="preserve">Vis autoforeuse en acier inoxydable "PLACO", avec tête hexagonale, de 19 mm de longueur.</t>
  </si>
  <si>
    <t xml:space="preserve">U</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</si>
  <si>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</si>
  <si>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</si>
  <si>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</si>
  <si>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</si>
  <si>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</si>
  <si>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</si>
  <si>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mt12plk010fembc</t>
  </si>
  <si>
    <t xml:space="preserve">Plaque de plâtre GM-FH1 / NF EN 15283-2 - 1200 / 2800 / 12,5 / à bords longitudinaux amincis, Glasroc X 13 "PLACO", constituée d'un noyau de plâtre revêtu sur les deux faces avec fibre de verre avec traitement hydrophobe.</t>
  </si>
  <si>
    <t xml:space="preserve">m²</t>
  </si>
  <si>
    <t xml:space="preserve">mt12plq020b</t>
  </si>
  <si>
    <t xml:space="preserve">Vis THTPF 38 "PLACO", avec tête en trompette, de 38 mm de longueur, pour installation de plaques de ciment sur des profilés.</t>
  </si>
  <si>
    <t xml:space="preserve">U</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</si>
  <si>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</si>
  <si>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</si>
  <si>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</si>
  <si>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</si>
  <si>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</si>
  <si>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</si>
  <si>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</si>
  <si>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</si>
  <si>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</si>
  <si>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mt28fvp050</t>
  </si>
  <si>
    <t xml:space="preserve">Profilé en PVC avec maille en fibre de verre anti-alcalin, Perfil Goteo "PLACO", pour arrêt en liteau, fourni en barres de 2,5 m de longueur.</t>
  </si>
  <si>
    <t xml:space="preserve">m</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</si>
  <si>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</si>
  <si>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</si>
  <si>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</si>
  <si>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</si>
  <si>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</si>
  <si>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</si>
  <si>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</si>
  <si>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</si>
  <si>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</si>
  <si>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</si>
  <si>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</si>
  <si>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</si>
  <si>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</si>
  <si>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</si>
  <si>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</si>
  <si>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</si>
  <si>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</si>
  <si>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</si>
  <si>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</si>
  <si>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</si>
  <si>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164,11Dhs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</si>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</sst>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70"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0.46</v>
      </c>
      <c r="F9" s="11" t="s">
        <v>13</v>
      </c>
      <c r="G9" s="13">
        <v>74.47</v>
      </c>
      <c r="H9" s="13">
        <f ca="1">ROUND(INDIRECT(ADDRESS(ROW()+(0), COLUMN()+(-3), 1))*INDIRECT(ADDRESS(ROW()+(0), COLUMN()+(-1), 1)), 2)</f>
        <v>34.26</v>
      </c>
    </row>
    <row r="10" spans="1:8" ht="34.50" thickBot="1" customHeight="1">
      <c r="A10" s="14" t="s">
        <v>14</v>
      </c>
      <c r="B10" s="14"/>
      <c r="C10" s="14"/>
      <c r="D10" s="14" t="s">
        <v>15</v>
      </c>
      <c r="E10" s="15">
        <v>1.39</v>
      </c>
      <c r="F10" s="16" t="s">
        <v>16</v>
      </c>
      <c r="G10" s="17">
        <v>57.42</v>
      </c>
      <c r="H10" s="17">
        <f ca="1">ROUND(INDIRECT(ADDRESS(ROW()+(0), COLUMN()+(-3), 1))*INDIRECT(ADDRESS(ROW()+(0), COLUMN()+(-1), 1)), 2)</f>
        <v>79.81</v>
      </c>
    </row>
    <row r="11" spans="1:8" ht="24.00" thickBot="1" customHeight="1">
      <c r="A11" s="14" t="s">
        <v>17</v>
      </c>
      <c r="B11" s="14"/>
      <c r="C11" s="14"/>
      <c r="D11" s="14" t="s">
        <v>18</v>
      </c>
      <c r="E11" s="15">
        <v>2.315</v>
      </c>
      <c r="F11" s="16" t="s">
        <v>19</v>
      </c>
      <c r="G11" s="17">
        <v>13.02</v>
      </c>
      <c r="H11" s="17">
        <f ca="1">ROUND(INDIRECT(ADDRESS(ROW()+(0), COLUMN()+(-3), 1))*INDIRECT(ADDRESS(ROW()+(0), COLUMN()+(-1), 1)), 2)</f>
        <v>30.14</v>
      </c>
    </row>
    <row r="12" spans="1:8" ht="55.50" thickBot="1" customHeight="1">
      <c r="A12" s="14" t="s">
        <v>20</v>
      </c>
      <c r="B12" s="14"/>
      <c r="C12" s="14"/>
      <c r="D12" s="14" t="s">
        <v>21</v>
      </c>
      <c r="E12" s="15">
        <v>1.05</v>
      </c>
      <c r="F12" s="16" t="s">
        <v>22</v>
      </c>
      <c r="G12" s="17">
        <v>114.94</v>
      </c>
      <c r="H12" s="17">
        <f ca="1">ROUND(INDIRECT(ADDRESS(ROW()+(0), COLUMN()+(-3), 1))*INDIRECT(ADDRESS(ROW()+(0), COLUMN()+(-1), 1)), 2)</f>
        <v>120.69</v>
      </c>
    </row>
    <row r="13" spans="1:8" ht="24.00" thickBot="1" customHeight="1">
      <c r="A13" s="14" t="s">
        <v>23</v>
      </c>
      <c r="B13" s="14"/>
      <c r="C13" s="14"/>
      <c r="D13" s="14" t="s">
        <v>24</v>
      </c>
      <c r="E13" s="15">
        <v>4</v>
      </c>
      <c r="F13" s="16" t="s">
        <v>25</v>
      </c>
      <c r="G13" s="17">
        <v>2.81</v>
      </c>
      <c r="H13" s="17">
        <f ca="1">ROUND(INDIRECT(ADDRESS(ROW()+(0), COLUMN()+(-3), 1))*INDIRECT(ADDRESS(ROW()+(0), COLUMN()+(-1), 1)), 2)</f>
        <v>11.24</v>
      </c>
    </row>
    <row r="14" spans="1:8" ht="13.50" thickBot="1" customHeight="1">
      <c r="A14" s="14" t="s">
        <v>26</v>
      </c>
      <c r="B14" s="14"/>
      <c r="C14" s="14"/>
      <c r="D14" s="14" t="s">
        <v>27</v>
      </c>
      <c r="E14" s="15">
        <v>0.44</v>
      </c>
      <c r="F14" s="16" t="s">
        <v>28</v>
      </c>
      <c r="G14" s="17">
        <v>4.11</v>
      </c>
      <c r="H14" s="17">
        <f ca="1">ROUND(INDIRECT(ADDRESS(ROW()+(0), COLUMN()+(-3), 1))*INDIRECT(ADDRESS(ROW()+(0), COLUMN()+(-1), 1)), 2)</f>
        <v>1.81</v>
      </c>
    </row>
    <row r="15" spans="1:8" ht="24.00" thickBot="1" customHeight="1">
      <c r="A15" s="14" t="s">
        <v>29</v>
      </c>
      <c r="B15" s="14"/>
      <c r="C15" s="14"/>
      <c r="D15" s="14" t="s">
        <v>30</v>
      </c>
      <c r="E15" s="15">
        <v>0.83</v>
      </c>
      <c r="F15" s="16" t="s">
        <v>31</v>
      </c>
      <c r="G15" s="17">
        <v>102.89</v>
      </c>
      <c r="H15" s="17">
        <f ca="1">ROUND(INDIRECT(ADDRESS(ROW()+(0), COLUMN()+(-3), 1))*INDIRECT(ADDRESS(ROW()+(0), COLUMN()+(-1), 1)), 2)</f>
        <v>85.4</v>
      </c>
    </row>
    <row r="16" spans="1:8" ht="24.00" thickBot="1" customHeight="1">
      <c r="A16" s="14" t="s">
        <v>32</v>
      </c>
      <c r="B16" s="14"/>
      <c r="C16" s="14"/>
      <c r="D16" s="14" t="s">
        <v>33</v>
      </c>
      <c r="E16" s="15">
        <v>0.83</v>
      </c>
      <c r="F16" s="16" t="s">
        <v>34</v>
      </c>
      <c r="G16" s="17">
        <v>81.29</v>
      </c>
      <c r="H16" s="17">
        <f ca="1">ROUND(INDIRECT(ADDRESS(ROW()+(0), COLUMN()+(-3), 1))*INDIRECT(ADDRESS(ROW()+(0), COLUMN()+(-1), 1)), 2)</f>
        <v>67.47</v>
      </c>
    </row>
    <row r="17" spans="1:8" ht="24.00" thickBot="1" customHeight="1">
      <c r="A17" s="14" t="s">
        <v>35</v>
      </c>
      <c r="B17" s="14"/>
      <c r="C17" s="14"/>
      <c r="D17" s="14" t="s">
        <v>36</v>
      </c>
      <c r="E17" s="15">
        <v>4.63</v>
      </c>
      <c r="F17" s="16" t="s">
        <v>37</v>
      </c>
      <c r="G17" s="17">
        <v>5.53</v>
      </c>
      <c r="H17" s="17">
        <f ca="1">ROUND(INDIRECT(ADDRESS(ROW()+(0), COLUMN()+(-3), 1))*INDIRECT(ADDRESS(ROW()+(0), COLUMN()+(-1), 1)), 2)</f>
        <v>25.6</v>
      </c>
    </row>
    <row r="18" spans="1:8" ht="34.50" thickBot="1" customHeight="1">
      <c r="A18" s="14" t="s">
        <v>38</v>
      </c>
      <c r="B18" s="14"/>
      <c r="C18" s="14"/>
      <c r="D18" s="14" t="s">
        <v>39</v>
      </c>
      <c r="E18" s="15">
        <v>1.6</v>
      </c>
      <c r="F18" s="16" t="s">
        <v>40</v>
      </c>
      <c r="G18" s="17">
        <v>14.86</v>
      </c>
      <c r="H18" s="17">
        <f ca="1">ROUND(INDIRECT(ADDRESS(ROW()+(0), COLUMN()+(-3), 1))*INDIRECT(ADDRESS(ROW()+(0), COLUMN()+(-1), 1)), 2)</f>
        <v>23.78</v>
      </c>
    </row>
    <row r="19" spans="1:8" ht="66.00" thickBot="1" customHeight="1">
      <c r="A19" s="14" t="s">
        <v>41</v>
      </c>
      <c r="B19" s="14"/>
      <c r="C19" s="14"/>
      <c r="D19" s="14" t="s">
        <v>42</v>
      </c>
      <c r="E19" s="15">
        <v>1.1</v>
      </c>
      <c r="F19" s="16" t="s">
        <v>43</v>
      </c>
      <c r="G19" s="17">
        <v>37.86</v>
      </c>
      <c r="H19" s="17">
        <f ca="1">ROUND(INDIRECT(ADDRESS(ROW()+(0), COLUMN()+(-3), 1))*INDIRECT(ADDRESS(ROW()+(0), COLUMN()+(-1), 1)), 2)</f>
        <v>41.65</v>
      </c>
    </row>
    <row r="20" spans="1:8" ht="34.50" thickBot="1" customHeight="1">
      <c r="A20" s="14" t="s">
        <v>44</v>
      </c>
      <c r="B20" s="14"/>
      <c r="C20" s="14"/>
      <c r="D20" s="14" t="s">
        <v>45</v>
      </c>
      <c r="E20" s="15">
        <v>1.05</v>
      </c>
      <c r="F20" s="16" t="s">
        <v>46</v>
      </c>
      <c r="G20" s="17">
        <v>258.09</v>
      </c>
      <c r="H20" s="17">
        <f ca="1">ROUND(INDIRECT(ADDRESS(ROW()+(0), COLUMN()+(-3), 1))*INDIRECT(ADDRESS(ROW()+(0), COLUMN()+(-1), 1)), 2)</f>
        <v>270.99</v>
      </c>
    </row>
    <row r="21" spans="1:8" ht="24.00" thickBot="1" customHeight="1">
      <c r="A21" s="14" t="s">
        <v>47</v>
      </c>
      <c r="B21" s="14"/>
      <c r="C21" s="14"/>
      <c r="D21" s="14" t="s">
        <v>48</v>
      </c>
      <c r="E21" s="15">
        <v>20</v>
      </c>
      <c r="F21" s="16" t="s">
        <v>49</v>
      </c>
      <c r="G21" s="17">
        <v>0.75</v>
      </c>
      <c r="H21" s="17">
        <f ca="1">ROUND(INDIRECT(ADDRESS(ROW()+(0), COLUMN()+(-3), 1))*INDIRECT(ADDRESS(ROW()+(0), COLUMN()+(-1), 1)), 2)</f>
        <v>15</v>
      </c>
    </row>
    <row r="22" spans="1:8" ht="55.50" thickBot="1" customHeight="1">
      <c r="A22" s="14" t="s">
        <v>50</v>
      </c>
      <c r="B22" s="14"/>
      <c r="C22" s="14"/>
      <c r="D22" s="14" t="s">
        <v>51</v>
      </c>
      <c r="E22" s="15">
        <v>4.6</v>
      </c>
      <c r="F22" s="16" t="s">
        <v>52</v>
      </c>
      <c r="G22" s="17">
        <v>9.61</v>
      </c>
      <c r="H22" s="17">
        <f ca="1">ROUND(INDIRECT(ADDRESS(ROW()+(0), COLUMN()+(-3), 1))*INDIRECT(ADDRESS(ROW()+(0), COLUMN()+(-1), 1)), 2)</f>
        <v>44.21</v>
      </c>
    </row>
    <row r="23" spans="1:8" ht="34.50" thickBot="1" customHeight="1">
      <c r="A23" s="14" t="s">
        <v>53</v>
      </c>
      <c r="B23" s="14"/>
      <c r="C23" s="14"/>
      <c r="D23" s="14" t="s">
        <v>54</v>
      </c>
      <c r="E23" s="15">
        <v>2.1</v>
      </c>
      <c r="F23" s="16" t="s">
        <v>55</v>
      </c>
      <c r="G23" s="17">
        <v>3.23</v>
      </c>
      <c r="H23" s="17">
        <f ca="1">ROUND(INDIRECT(ADDRESS(ROW()+(0), COLUMN()+(-3), 1))*INDIRECT(ADDRESS(ROW()+(0), COLUMN()+(-1), 1)), 2)</f>
        <v>6.78</v>
      </c>
    </row>
    <row r="24" spans="1:8" ht="34.50" thickBot="1" customHeight="1">
      <c r="A24" s="14" t="s">
        <v>56</v>
      </c>
      <c r="B24" s="14"/>
      <c r="C24" s="14"/>
      <c r="D24" s="14" t="s">
        <v>57</v>
      </c>
      <c r="E24" s="15">
        <v>1.1</v>
      </c>
      <c r="F24" s="16" t="s">
        <v>58</v>
      </c>
      <c r="G24" s="17">
        <v>28.86</v>
      </c>
      <c r="H24" s="17">
        <f ca="1">ROUND(INDIRECT(ADDRESS(ROW()+(0), COLUMN()+(-3), 1))*INDIRECT(ADDRESS(ROW()+(0), COLUMN()+(-1), 1)), 2)</f>
        <v>31.75</v>
      </c>
    </row>
    <row r="25" spans="1:8" ht="24.00" thickBot="1" customHeight="1">
      <c r="A25" s="14" t="s">
        <v>59</v>
      </c>
      <c r="B25" s="14"/>
      <c r="C25" s="14"/>
      <c r="D25" s="14" t="s">
        <v>60</v>
      </c>
      <c r="E25" s="15">
        <v>0.17</v>
      </c>
      <c r="F25" s="16" t="s">
        <v>61</v>
      </c>
      <c r="G25" s="17">
        <v>32.85</v>
      </c>
      <c r="H25" s="17">
        <f ca="1">ROUND(INDIRECT(ADDRESS(ROW()+(0), COLUMN()+(-3), 1))*INDIRECT(ADDRESS(ROW()+(0), COLUMN()+(-1), 1)), 2)</f>
        <v>5.58</v>
      </c>
    </row>
    <row r="26" spans="1:8" ht="34.50" thickBot="1" customHeight="1">
      <c r="A26" s="14" t="s">
        <v>62</v>
      </c>
      <c r="B26" s="14"/>
      <c r="C26" s="14"/>
      <c r="D26" s="14" t="s">
        <v>63</v>
      </c>
      <c r="E26" s="15">
        <v>0.45</v>
      </c>
      <c r="F26" s="16" t="s">
        <v>64</v>
      </c>
      <c r="G26" s="17">
        <v>74.71</v>
      </c>
      <c r="H26" s="17">
        <f ca="1">ROUND(INDIRECT(ADDRESS(ROW()+(0), COLUMN()+(-3), 1))*INDIRECT(ADDRESS(ROW()+(0), COLUMN()+(-1), 1)), 2)</f>
        <v>33.62</v>
      </c>
    </row>
    <row r="27" spans="1:8" ht="34.50" thickBot="1" customHeight="1">
      <c r="A27" s="14" t="s">
        <v>65</v>
      </c>
      <c r="B27" s="14"/>
      <c r="C27" s="14"/>
      <c r="D27" s="14" t="s">
        <v>66</v>
      </c>
      <c r="E27" s="15">
        <v>1.5</v>
      </c>
      <c r="F27" s="16" t="s">
        <v>67</v>
      </c>
      <c r="G27" s="17">
        <v>45.86</v>
      </c>
      <c r="H27" s="17">
        <f ca="1">ROUND(INDIRECT(ADDRESS(ROW()+(0), COLUMN()+(-3), 1))*INDIRECT(ADDRESS(ROW()+(0), COLUMN()+(-1), 1)), 2)</f>
        <v>68.79</v>
      </c>
    </row>
    <row r="28" spans="1:8" ht="13.50" thickBot="1" customHeight="1">
      <c r="A28" s="14" t="s">
        <v>68</v>
      </c>
      <c r="B28" s="14"/>
      <c r="C28" s="14"/>
      <c r="D28" s="14" t="s">
        <v>69</v>
      </c>
      <c r="E28" s="15">
        <v>0.144</v>
      </c>
      <c r="F28" s="16" t="s">
        <v>70</v>
      </c>
      <c r="G28" s="17">
        <v>59.53</v>
      </c>
      <c r="H28" s="17">
        <f ca="1">ROUND(INDIRECT(ADDRESS(ROW()+(0), COLUMN()+(-3), 1))*INDIRECT(ADDRESS(ROW()+(0), COLUMN()+(-1), 1)), 2)</f>
        <v>8.57</v>
      </c>
    </row>
    <row r="29" spans="1:8" ht="13.50" thickBot="1" customHeight="1">
      <c r="A29" s="14" t="s">
        <v>71</v>
      </c>
      <c r="B29" s="14"/>
      <c r="C29" s="14"/>
      <c r="D29" s="14" t="s">
        <v>72</v>
      </c>
      <c r="E29" s="15">
        <v>0.144</v>
      </c>
      <c r="F29" s="16" t="s">
        <v>73</v>
      </c>
      <c r="G29" s="17">
        <v>51.29</v>
      </c>
      <c r="H29" s="17">
        <f ca="1">ROUND(INDIRECT(ADDRESS(ROW()+(0), COLUMN()+(-3), 1))*INDIRECT(ADDRESS(ROW()+(0), COLUMN()+(-1), 1)), 2)</f>
        <v>7.39</v>
      </c>
    </row>
    <row r="30" spans="1:8" ht="13.50" thickBot="1" customHeight="1">
      <c r="A30" s="14" t="s">
        <v>74</v>
      </c>
      <c r="B30" s="14"/>
      <c r="C30" s="14"/>
      <c r="D30" s="14" t="s">
        <v>75</v>
      </c>
      <c r="E30" s="15">
        <v>0.858</v>
      </c>
      <c r="F30" s="16" t="s">
        <v>76</v>
      </c>
      <c r="G30" s="17">
        <v>59.53</v>
      </c>
      <c r="H30" s="17">
        <f ca="1">ROUND(INDIRECT(ADDRESS(ROW()+(0), COLUMN()+(-3), 1))*INDIRECT(ADDRESS(ROW()+(0), COLUMN()+(-1), 1)), 2)</f>
        <v>51.08</v>
      </c>
    </row>
    <row r="31" spans="1:8" ht="13.50" thickBot="1" customHeight="1">
      <c r="A31" s="14" t="s">
        <v>77</v>
      </c>
      <c r="B31" s="14"/>
      <c r="C31" s="14"/>
      <c r="D31" s="18" t="s">
        <v>78</v>
      </c>
      <c r="E31" s="19">
        <v>0.858</v>
      </c>
      <c r="F31" s="20" t="s">
        <v>79</v>
      </c>
      <c r="G31" s="21">
        <v>51.29</v>
      </c>
      <c r="H31" s="21">
        <f ca="1">ROUND(INDIRECT(ADDRESS(ROW()+(0), COLUMN()+(-3), 1))*INDIRECT(ADDRESS(ROW()+(0), COLUMN()+(-1), 1)), 2)</f>
        <v>44.01</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1109.62</v>
      </c>
      <c r="H32" s="24">
        <f ca="1">ROUND(INDIRECT(ADDRESS(ROW()+(0), COLUMN()+(-3), 1))*INDIRECT(ADDRESS(ROW()+(0), COLUMN()+(-1), 1))/100, 2)</f>
        <v>22.19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1131.81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