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<sst xmlns="http://schemas.openxmlformats.org/spreadsheetml/2006/main" count="21" uniqueCount="21">
  <si>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</si>
  <si>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TBL030</t>
  </si>
  <si>
    <t xml:space="preserve">U</t>
  </si>
  <si>
    <t xml:space="preserve">Robinetterie électronique pour lavabo, "PRESTO IBÉRICA".</t>
  </si>
  <si>
    <r>
      <rPr>
        <sz val="8.25"/>
        <color rgb="FF000000"/>
        <rFont val="Arial"/>
        <family val="2"/>
      </rPr>
      <t xml:space="preserve">Robinetterie électronique Technologie Sensia "PRESTO IBÉRICA" constituée de robinet électronique avec plaque antivandalisme, finition chromée couleur noire, avec actionnement de la commande par infrarouges, pour lavabo, série Sensia, modèle Presto Domo Sensia P 79215 "PRESTO IBÉRICA", avec bec fixe, DEL indicatrice de batterie, limiteur de débit à 8,5 l/min, fixation rapide, alimentation par pile de 6 V. Comprend éléments de connexion, flexible d'alimentation de 1/2" de diamètre et 350 mm de longueur, pile de 6 V, électrovanne et une vanne de passage.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</si>
  <si>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</si>
  <si>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</si>
  <si>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</si>
  <si>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</si>
  <si>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</si>
  <si>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</si>
  <si>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mt31gsp023dm</t>
  </si>
  <si>
    <t xml:space="preserve">Robinet électronique avec plaque antivandalisme, finition chromée couleur noire, avec actionnement de la commande par infrarouges, pour lavabo, série Sensia, modèle Presto Domo Sensia P 79215 "PRESTO IBÉRICA", avec bec fixe, DEL indicatrice de batterie, limiteur de débit à 8,5 l/min, fixation rapide, alimentation par pile de 6 V; y compris éléments de connexion, flexible d'alimentation de 1/2" de diamètre et 350 mm de longueur, pile de 6 V, électrovanne et une vanne de passage.</t>
  </si>
  <si>
    <t xml:space="preserve">U</t>
  </si>
  <si>
    <t xml:space="preserve">mt37www010</t>
  </si>
  <si>
    <t xml:space="preserve">Produits complémentaires pour installations de plomberie.</t>
  </si>
  <si>
    <t xml:space="preserve">U</t>
  </si>
  <si>
    <t xml:space="preserve">Frais de chantier des unités d'ouvrage</t>
  </si>
  <si>
    <t xml:space="preserve">%</t>
  </si>
  <si>
    <t xml:space="preserve">Coût d'entretien décennal: 3.684,91Dhs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</si>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</sst>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0.85" customWidth="1"/>
    <col min="4" max="4" width="77.6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66.00" thickBot="1" customHeight="1">
      <c r="A9" s="7" t="s">
        <v>11</v>
      </c>
      <c r="B9" s="7"/>
      <c r="C9" s="7"/>
      <c r="D9" s="7" t="s">
        <v>12</v>
      </c>
      <c r="E9" s="9">
        <v>1</v>
      </c>
      <c r="F9" s="11" t="s">
        <v>13</v>
      </c>
      <c r="G9" s="13">
        <v>5187.28</v>
      </c>
      <c r="H9" s="13">
        <f ca="1">ROUND(INDIRECT(ADDRESS(ROW()+(0), COLUMN()+(-3), 1))*INDIRECT(ADDRESS(ROW()+(0), COLUMN()+(-1), 1)), 2)</f>
        <v>5187.28</v>
      </c>
    </row>
    <row r="10" spans="1:8" ht="13.50" thickBot="1" customHeight="1">
      <c r="A10" s="14" t="s">
        <v>14</v>
      </c>
      <c r="B10" s="14"/>
      <c r="C10" s="14"/>
      <c r="D10" s="15" t="s">
        <v>15</v>
      </c>
      <c r="E10" s="16">
        <v>1</v>
      </c>
      <c r="F10" s="17" t="s">
        <v>16</v>
      </c>
      <c r="G10" s="18">
        <v>16.03</v>
      </c>
      <c r="H10" s="18">
        <f ca="1">ROUND(INDIRECT(ADDRESS(ROW()+(0), COLUMN()+(-3), 1))*INDIRECT(ADDRESS(ROW()+(0), COLUMN()+(-1), 1)), 2)</f>
        <v>16.03</v>
      </c>
    </row>
    <row r="11" spans="1:8" ht="13.50" thickBot="1" customHeight="1">
      <c r="A11" s="15"/>
      <c r="B11" s="15"/>
      <c r="C11" s="15"/>
      <c r="D11" s="5" t="s">
        <v>17</v>
      </c>
      <c r="E11" s="19">
        <v>2</v>
      </c>
      <c r="F11" s="20" t="s">
        <v>18</v>
      </c>
      <c r="G11" s="21">
        <f ca="1">ROUND(SUM(INDIRECT(ADDRESS(ROW()+(-1), COLUMN()+(1), 1)),INDIRECT(ADDRESS(ROW()+(-2), COLUMN()+(1), 1))), 2)</f>
        <v>5203.31</v>
      </c>
      <c r="H11" s="21">
        <f ca="1">ROUND(INDIRECT(ADDRESS(ROW()+(0), COLUMN()+(-3), 1))*INDIRECT(ADDRESS(ROW()+(0), COLUMN()+(-1), 1))/100, 2)</f>
        <v>104.07</v>
      </c>
    </row>
    <row r="12" spans="1:8" ht="13.50" thickBot="1" customHeight="1">
      <c r="A12" s="22" t="s">
        <v>19</v>
      </c>
      <c r="B12" s="22"/>
      <c r="C12" s="22"/>
      <c r="D12" s="23"/>
      <c r="E12" s="23"/>
      <c r="F12" s="24"/>
      <c r="G12" s="22" t="s">
        <v>20</v>
      </c>
      <c r="H12" s="25">
        <f ca="1">ROUND(SUM(INDIRECT(ADDRESS(ROW()+(-1), COLUMN()+(0), 1)),INDIRECT(ADDRESS(ROW()+(-2), COLUMN()+(0), 1)),INDIRECT(ADDRESS(ROW()+(-3), COLUMN()+(0), 1))), 2)</f>
        <v>5307.38</v>
      </c>
    </row>
  </sheetData>
  <mergeCells count="8">
    <mergeCell ref="A1:H1"/>
    <mergeCell ref="C3:H3"/>
    <mergeCell ref="A5:H5"/>
    <mergeCell ref="A8:C8"/>
    <mergeCell ref="A9:C9"/>
    <mergeCell ref="A10:C10"/>
    <mergeCell ref="A11:C11"/>
    <mergeCell ref="A12:E12"/>
  </mergeCells>
  <pageMargins left="0.147638" right="0.147638" top="0.206693" bottom="0.206693" header="0.0" footer="0.0"/>
  <pageSetup paperSize="9" orientation="portrait"/>
  <rowBreaks count="0" manualBreakCount="0">
    </rowBreaks>
</worksheet>
</file>