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<sst xmlns="http://schemas.openxmlformats.org/spreadsheetml/2006/main" count="21" uniqueCount="21">
  <si>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</si>
  <si>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TBU200</t>
  </si>
  <si>
    <t xml:space="preserve">U</t>
  </si>
  <si>
    <t xml:space="preserve">Bâti support encastré pour douche.</t>
  </si>
  <si>
    <r>
      <rPr>
        <sz val="8.25"/>
        <color rgb="FF000000"/>
        <rFont val="Arial"/>
        <family val="2"/>
      </rPr>
      <t xml:space="preserve">Bâti support prémonté en acier galvanisé, de 530 mm de largeur, avec siphon d'évacuation murale, avec profilés d'appui en acier galvanisé à hauteur réglable entre 90 et 200 mm, pour douche, avec manchon de raccordement en polyéthylène haute densité de 50 mm de diamètre, couvercle de protection avec bavette et fixations. Installation encastrée dans un mur en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</si>
  <si>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</si>
  <si>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</si>
  <si>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</si>
  <si>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</si>
  <si>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</si>
  <si>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</si>
  <si>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mt30geb185a</t>
  </si>
  <si>
    <t xml:space="preserve">Bâti support prémonté en acier galvanisé, de 530 mm de largeur, avec siphon d'évacuation murale, avec profilés d'appui en acier galvanisé à hauteur réglable entre 90 et 200 mm, pour douche, avec manchon de raccordement en polyéthylène haute densité de 50 mm de diamètre, couvercle de protection avec bavette et fixations, à encastrer dans un mur en maçonnerie ou dans une cloison de plaques de plâtre.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</si>
  <si>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</si>
  <si>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</si>
  <si>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</si>
  <si>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</si>
  <si>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</si>
  <si>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</si>
  <si>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980,97Dhs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</si>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</sst>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5605.35</v>
      </c>
      <c r="G9" s="13">
        <f ca="1">ROUND(INDIRECT(ADDRESS(ROW()+(0), COLUMN()+(-3), 1))*INDIRECT(ADDRESS(ROW()+(0), COLUMN()+(-1), 1)), 2)</f>
        <v>5605.35</v>
      </c>
    </row>
    <row r="10" spans="1:7" ht="13.50" thickBot="1" customHeight="1">
      <c r="A10" s="14" t="s">
        <v>14</v>
      </c>
      <c r="B10" s="14"/>
      <c r="C10" s="15" t="s">
        <v>15</v>
      </c>
      <c r="D10" s="16">
        <v>0.872</v>
      </c>
      <c r="E10" s="17" t="s">
        <v>16</v>
      </c>
      <c r="F10" s="18">
        <v>59.53</v>
      </c>
      <c r="G10" s="18">
        <f ca="1">ROUND(INDIRECT(ADDRESS(ROW()+(0), COLUMN()+(-3), 1))*INDIRECT(ADDRESS(ROW()+(0), COLUMN()+(-1), 1)), 2)</f>
        <v>51.91</v>
      </c>
    </row>
    <row r="11" spans="1:7" ht="13.50" thickBot="1" customHeight="1">
      <c r="A11" s="15"/>
      <c r="B11" s="15"/>
      <c r="C11" s="5" t="s">
        <v>17</v>
      </c>
      <c r="D11" s="19">
        <v>2</v>
      </c>
      <c r="E11" s="20" t="s">
        <v>18</v>
      </c>
      <c r="F11" s="21">
        <f ca="1">ROUND(SUM(INDIRECT(ADDRESS(ROW()+(-1), COLUMN()+(1), 1)),INDIRECT(ADDRESS(ROW()+(-2), COLUMN()+(1), 1))), 2)</f>
        <v>5657.26</v>
      </c>
      <c r="G11" s="21">
        <f ca="1">ROUND(INDIRECT(ADDRESS(ROW()+(0), COLUMN()+(-3), 1))*INDIRECT(ADDRESS(ROW()+(0), COLUMN()+(-1), 1))/100, 2)</f>
        <v>113.15</v>
      </c>
    </row>
    <row r="12" spans="1:7" ht="13.50" thickBot="1" customHeight="1">
      <c r="A12" s="22" t="s">
        <v>19</v>
      </c>
      <c r="B12" s="22"/>
      <c r="C12" s="23"/>
      <c r="D12" s="23"/>
      <c r="E12" s="24"/>
      <c r="F12" s="22" t="s">
        <v>20</v>
      </c>
      <c r="G12" s="25">
        <f ca="1">ROUND(SUM(INDIRECT(ADDRESS(ROW()+(-1), COLUMN()+(0), 1)),INDIRECT(ADDRESS(ROW()+(-2), COLUMN()+(0), 1)),INDIRECT(ADDRESS(ROW()+(-3), COLUMN()+(0), 1))), 2)</f>
        <v>5770.41</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