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<sst xmlns="http://schemas.openxmlformats.org/spreadsheetml/2006/main" count="30" uniqueCount="30">
  <si>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</si>
  <si>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TCC020</t>
  </si>
  <si>
    <t xml:space="preserve">U</t>
  </si>
  <si>
    <t xml:space="preserve">Chauffe-eau à gaz, conventionnel.</t>
  </si>
  <si>
    <r>
      <rPr>
        <sz val="8.25"/>
        <color rgb="FF000000"/>
        <rFont val="Arial"/>
        <family val="2"/>
      </rPr>
      <t xml:space="preserve">Chauffe-eau instantané à gaz N, modèle turboMAG plus 155/1-5 "VAILLANT", de 580x350x198 mm, avec chambre de combustion étanche, faible émission de NOx, allumeur électronique à réseau électrique, sans flamme témoin, et contrôle de flamme par ionisation, 15 l/min, puissance utile 26,2 kW, efficacité énergétique classe A, profil de consommation L, thermostat de sécurité, écran tactile, échangeur de chaleur et chambre de combustion protégés avec Supral contre la corrosion, avec kit d'évacuation horizontale des fumées. Accessoires: enjoliveur pour cacher les connexions hydrauliques et de gaz pour chauffe-eau à gaz. Comprend le support et les ancrages de fixation verticale, les vannes à sphère, les flexibles de raccordement. Totalement monté, connecté et testé.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</si>
  <si>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</si>
  <si>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</si>
  <si>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</si>
  <si>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</si>
  <si>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</si>
  <si>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</si>
  <si>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mt38vai251k</t>
  </si>
  <si>
    <t xml:space="preserve">Chauffe-eau instantané à gaz N, modèle turboMAG plus 155/1-5 "VAILLANT", de 580x350x198 mm, avec chambre de combustion étanche, faible émission de NOx, allumeur électronique à réseau électrique, sans flamme témoin, et contrôle de flamme par ionisation, 15 l/min, puissance utile 26,2 kW, efficacité énergétique classe A, profil de consommation L, thermostat de sécurité, écran tactile, échangeur de chaleur et chambre de combustion protégés avec Supral contre la corrosion, avec kit d'évacuation horizontale des fumées.</t>
  </si>
  <si>
    <t xml:space="preserve">U</t>
  </si>
  <si>
    <t xml:space="preserve">mt38vai583a</t>
  </si>
  <si>
    <t xml:space="preserve">Enjoliveur pour cacher les connexions hydrauliques et de gaz pour chauffe-eau à gaz, "VAILLANT".</t>
  </si>
  <si>
    <t xml:space="preserve">U</t>
  </si>
  <si>
    <t xml:space="preserve">mt38www011</t>
  </si>
  <si>
    <t xml:space="preserve">Matériel auxiliaire pour installations d'E.C.S.</t>
  </si>
  <si>
    <t xml:space="preserve">U</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</si>
  <si>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</si>
  <si>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</si>
  <si>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</si>
  <si>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</si>
  <si>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</si>
  <si>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</si>
  <si>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</si>
  <si>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</si>
  <si>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11.861,34Dhs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</si>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</sst>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7.18"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66.00" thickBot="1" customHeight="1">
      <c r="A9" s="7" t="s">
        <v>11</v>
      </c>
      <c r="B9" s="7"/>
      <c r="C9" s="7" t="s">
        <v>12</v>
      </c>
      <c r="D9" s="9">
        <v>1</v>
      </c>
      <c r="E9" s="11" t="s">
        <v>13</v>
      </c>
      <c r="F9" s="13">
        <v>11568.4</v>
      </c>
      <c r="G9" s="13">
        <f ca="1">ROUND(INDIRECT(ADDRESS(ROW()+(0), COLUMN()+(-3), 1))*INDIRECT(ADDRESS(ROW()+(0), COLUMN()+(-1), 1)), 2)</f>
        <v>11568.4</v>
      </c>
    </row>
    <row r="10" spans="1:7" ht="24.00" thickBot="1" customHeight="1">
      <c r="A10" s="14" t="s">
        <v>14</v>
      </c>
      <c r="B10" s="14"/>
      <c r="C10" s="14" t="s">
        <v>15</v>
      </c>
      <c r="D10" s="15">
        <v>1</v>
      </c>
      <c r="E10" s="16" t="s">
        <v>16</v>
      </c>
      <c r="F10" s="17">
        <v>342.26</v>
      </c>
      <c r="G10" s="17">
        <f ca="1">ROUND(INDIRECT(ADDRESS(ROW()+(0), COLUMN()+(-3), 1))*INDIRECT(ADDRESS(ROW()+(0), COLUMN()+(-1), 1)), 2)</f>
        <v>342.26</v>
      </c>
    </row>
    <row r="11" spans="1:7" ht="13.50" thickBot="1" customHeight="1">
      <c r="A11" s="14" t="s">
        <v>17</v>
      </c>
      <c r="B11" s="14"/>
      <c r="C11" s="14" t="s">
        <v>18</v>
      </c>
      <c r="D11" s="15">
        <v>1</v>
      </c>
      <c r="E11" s="16" t="s">
        <v>19</v>
      </c>
      <c r="F11" s="17">
        <v>19.85</v>
      </c>
      <c r="G11" s="17">
        <f ca="1">ROUND(INDIRECT(ADDRESS(ROW()+(0), COLUMN()+(-3), 1))*INDIRECT(ADDRESS(ROW()+(0), COLUMN()+(-1), 1)), 2)</f>
        <v>19.85</v>
      </c>
    </row>
    <row r="12" spans="1:7" ht="13.50" thickBot="1" customHeight="1">
      <c r="A12" s="14" t="s">
        <v>20</v>
      </c>
      <c r="B12" s="14"/>
      <c r="C12" s="14" t="s">
        <v>21</v>
      </c>
      <c r="D12" s="15">
        <v>2.598</v>
      </c>
      <c r="E12" s="16" t="s">
        <v>22</v>
      </c>
      <c r="F12" s="17">
        <v>64.2</v>
      </c>
      <c r="G12" s="17">
        <f ca="1">ROUND(INDIRECT(ADDRESS(ROW()+(0), COLUMN()+(-3), 1))*INDIRECT(ADDRESS(ROW()+(0), COLUMN()+(-1), 1)), 2)</f>
        <v>166.79</v>
      </c>
    </row>
    <row r="13" spans="1:7" ht="13.50" thickBot="1" customHeight="1">
      <c r="A13" s="14" t="s">
        <v>23</v>
      </c>
      <c r="B13" s="14"/>
      <c r="C13" s="18" t="s">
        <v>24</v>
      </c>
      <c r="D13" s="19">
        <v>2.598</v>
      </c>
      <c r="E13" s="20" t="s">
        <v>25</v>
      </c>
      <c r="F13" s="21">
        <v>55.25</v>
      </c>
      <c r="G13" s="21">
        <f ca="1">ROUND(INDIRECT(ADDRESS(ROW()+(0), COLUMN()+(-3), 1))*INDIRECT(ADDRESS(ROW()+(0), COLUMN()+(-1), 1)), 2)</f>
        <v>143.54</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12240.8</v>
      </c>
      <c r="G14" s="24">
        <f ca="1">ROUND(INDIRECT(ADDRESS(ROW()+(0), COLUMN()+(-3), 1))*INDIRECT(ADDRESS(ROW()+(0), COLUMN()+(-1), 1))/100, 2)</f>
        <v>244.82</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12485.6</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