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<sst xmlns="http://schemas.openxmlformats.org/spreadsheetml/2006/main" count="24" uniqueCount="24">
  <si>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</si>
  <si>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TCE390</t>
  </si>
  <si>
    <t xml:space="preserve">U</t>
  </si>
  <si>
    <t xml:space="preserve">Groupe hydraulique pour circuit de chauffage.</t>
  </si>
  <si>
    <r>
      <rPr>
        <sz val="8.25"/>
        <color rgb="FF000000"/>
        <rFont val="Arial"/>
        <family val="2"/>
      </rPr>
      <t xml:space="preserve">Équipement prémonté de départ pour circuit de mélange avec régulation à point fixe de la température, DN 25 mm, avec pompe de circulation électronique, vanne mélangeuse à 3 voies, avec tête thermostatique, thermostat de sécurité, vannes d'isolement à sphère avec thermomètres en départ et en retour, vannes d'isolement en départ et en retour, clapet de non retour en retour et carcasse en polyéthylène expansé de 15 mm d'épaisseur pour isolation thermique.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</si>
  <si>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</si>
  <si>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</si>
  <si>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</si>
  <si>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</si>
  <si>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</si>
  <si>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</si>
  <si>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mt38alb810a</t>
  </si>
  <si>
    <t xml:space="preserve">Équipement prémonté de départ pour circuit de mélange avec régulation à point fixe de la température, DN 25 mm, avec pompe de circulation électronique, vanne mélangeuse à 3 voies, avec tête thermostatique, thermostat de sécurité, vannes d'isolement à sphère avec thermomètres en départ et en retour, vannes d'isolement en départ et en retour, clapet de non retour en retour et carcasse en polyéthylène expansé de 15 mm d'épaisseur pour isolation thermique.</t>
  </si>
  <si>
    <t xml:space="preserve">U</t>
  </si>
  <si>
    <t xml:space="preserve">mo011</t>
  </si>
  <si>
    <t xml:space="preserve">Compagnon professionnel III/CP2 monteur.</t>
  </si>
  <si>
    <t xml:space="preserve">h</t>
  </si>
  <si>
    <t xml:space="preserve">mo080</t>
  </si>
  <si>
    <t xml:space="preserve">Ouvrier professionnel II/OP monteur.</t>
  </si>
  <si>
    <t xml:space="preserve">h</t>
  </si>
  <si>
    <t xml:space="preserve">Frais de chantier des unités d'ouvrage</t>
  </si>
  <si>
    <t xml:space="preserve">%</t>
  </si>
  <si>
    <t xml:space="preserve">Coût d'entretien décennal: 4.984,98Dhs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</si>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</sst>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3.74" customWidth="1"/>
    <col min="3" max="3" width="1.19" customWidth="1"/>
    <col min="4" max="4" width="77.52"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66.00" thickBot="1" customHeight="1">
      <c r="A9" s="7" t="s">
        <v>11</v>
      </c>
      <c r="B9" s="7"/>
      <c r="C9" s="7" t="s">
        <v>12</v>
      </c>
      <c r="D9" s="7"/>
      <c r="E9" s="9">
        <v>1</v>
      </c>
      <c r="F9" s="11" t="s">
        <v>13</v>
      </c>
      <c r="G9" s="13">
        <v>10369.9</v>
      </c>
      <c r="H9" s="13">
        <f ca="1">ROUND(INDIRECT(ADDRESS(ROW()+(0), COLUMN()+(-3), 1))*INDIRECT(ADDRESS(ROW()+(0), COLUMN()+(-1), 1)), 2)</f>
        <v>10369.9</v>
      </c>
    </row>
    <row r="10" spans="1:8" ht="13.50" thickBot="1" customHeight="1">
      <c r="A10" s="14" t="s">
        <v>14</v>
      </c>
      <c r="B10" s="14"/>
      <c r="C10" s="14" t="s">
        <v>15</v>
      </c>
      <c r="D10" s="14"/>
      <c r="E10" s="15">
        <v>0.238</v>
      </c>
      <c r="F10" s="16" t="s">
        <v>16</v>
      </c>
      <c r="G10" s="17">
        <v>64.2</v>
      </c>
      <c r="H10" s="17">
        <f ca="1">ROUND(INDIRECT(ADDRESS(ROW()+(0), COLUMN()+(-3), 1))*INDIRECT(ADDRESS(ROW()+(0), COLUMN()+(-1), 1)), 2)</f>
        <v>15.28</v>
      </c>
    </row>
    <row r="11" spans="1:8" ht="13.50" thickBot="1" customHeight="1">
      <c r="A11" s="14" t="s">
        <v>17</v>
      </c>
      <c r="B11" s="14"/>
      <c r="C11" s="18" t="s">
        <v>18</v>
      </c>
      <c r="D11" s="18"/>
      <c r="E11" s="19">
        <v>0.238</v>
      </c>
      <c r="F11" s="20" t="s">
        <v>19</v>
      </c>
      <c r="G11" s="21">
        <v>55.31</v>
      </c>
      <c r="H11" s="21">
        <f ca="1">ROUND(INDIRECT(ADDRESS(ROW()+(0), COLUMN()+(-3), 1))*INDIRECT(ADDRESS(ROW()+(0), COLUMN()+(-1), 1)), 2)</f>
        <v>13.16</v>
      </c>
    </row>
    <row r="12" spans="1:8" ht="13.50" thickBot="1" customHeight="1">
      <c r="A12" s="18"/>
      <c r="B12" s="18"/>
      <c r="C12" s="5" t="s">
        <v>20</v>
      </c>
      <c r="D12" s="5"/>
      <c r="E12" s="22">
        <v>2</v>
      </c>
      <c r="F12" s="23" t="s">
        <v>21</v>
      </c>
      <c r="G12" s="24">
        <f ca="1">ROUND(SUM(INDIRECT(ADDRESS(ROW()+(-1), COLUMN()+(1), 1)),INDIRECT(ADDRESS(ROW()+(-2), COLUMN()+(1), 1)),INDIRECT(ADDRESS(ROW()+(-3), COLUMN()+(1), 1))), 2)</f>
        <v>10398.4</v>
      </c>
      <c r="H12" s="24">
        <f ca="1">ROUND(INDIRECT(ADDRESS(ROW()+(0), COLUMN()+(-3), 1))*INDIRECT(ADDRESS(ROW()+(0), COLUMN()+(-1), 1))/100, 2)</f>
        <v>207.97</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10606.3</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