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<sst xmlns="http://schemas.openxmlformats.org/spreadsheetml/2006/main" count="45" uniqueCount="45">
  <si>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</si>
  <si>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TCQ030</t>
  </si>
  <si>
    <t xml:space="preserve">U</t>
  </si>
  <si>
    <t xml:space="preserve">Chaudière au fioul, domestique, à basse température, sur pied, pour chauffage et E.C.S.</t>
  </si>
  <si>
    <r>
      <rPr>
        <sz val="8.25"/>
        <color rgb="FF000000"/>
        <rFont val="Arial"/>
        <family val="2"/>
      </rPr>
      <t xml:space="preserve">Chaudière sur pied, à basse température, avec corps en fonte de fer gris GL 180 pour brûleur pressurisé pour fioul, puissance de chauffage 28 kW, poids 208 kg, dimensions 773x600x728 mm, nombre d'éléments 4, contenu d'eau 41 l, pression maximale de travail 4 bar, brûleur de gazole à flamme bleue de 30 kW de puissance, tableau de régulation, de 154x366x327 mm, avec chronothermostat modulant avec sonde de température extérieure, kit d'union de chaudière à fioul a collecteur ou groupe de pompage, kit de sécurité pour chaudière à fioul, kit d'union de chaudière à fioul a vase d'expansion, avec ballon échangeur vertical de sol, pour production d'E.C.S. en combinaison avec chaudière, de 200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</si>
  <si>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</si>
  <si>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</si>
  <si>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</si>
  <si>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</si>
  <si>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</si>
  <si>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</si>
  <si>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mt38cqj100f</t>
  </si>
  <si>
    <t xml:space="preserve">Chaudière sur pied, à basse température, avec corps en fonte de fer gris GL 180 pour brûleur pressurisé pour fioul, puissance de chauffage 28 kW, poids 208 kg, dimensions 773x600x728 mm, nombre d'éléments 4, contenu d'eau 41 l, pression maximale de travail 4 bar.</t>
  </si>
  <si>
    <t xml:space="preserve">U</t>
  </si>
  <si>
    <t xml:space="preserve">mt38cqj101a</t>
  </si>
  <si>
    <t xml:space="preserve">Tableau de régulation, de 154x366x327 mm, avec chronothermostat modulant avec sonde de température extérieure.</t>
  </si>
  <si>
    <t xml:space="preserve">U</t>
  </si>
  <si>
    <t xml:space="preserve">mt38cqj102f</t>
  </si>
  <si>
    <t xml:space="preserve">Brûleur de gazole à flamme bleue de 30 kW de puissance, pour chaudières de 26 à 31 kW de puissance.</t>
  </si>
  <si>
    <t xml:space="preserve">U</t>
  </si>
  <si>
    <t xml:space="preserve">mt38cqj520a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</si>
  <si>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</si>
  <si>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</si>
  <si>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</si>
  <si>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</si>
  <si>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</si>
  <si>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mt38cqj575e</t>
  </si>
  <si>
    <t xml:space="preserve">Ballon échangeur vertical de sol, pour production d'E.C.S. en combinaison avec chaudière, de 200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</si>
  <si>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</si>
  <si>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mt38cqj577a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</si>
  <si>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</si>
  <si>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</si>
  <si>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</si>
  <si>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</si>
  <si>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</si>
  <si>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</si>
  <si>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</si>
  <si>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</si>
  <si>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</si>
  <si>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</si>
  <si>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</si>
  <si>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</si>
  <si>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</si>
  <si>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66.810,37Dhs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</si>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</sst>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20412.9</v>
      </c>
      <c r="G9" s="13">
        <f ca="1">ROUND(INDIRECT(ADDRESS(ROW()+(0), COLUMN()+(-3), 1))*INDIRECT(ADDRESS(ROW()+(0), COLUMN()+(-1), 1)), 2)</f>
        <v>20412.9</v>
      </c>
    </row>
    <row r="10" spans="1:7" ht="24.00" thickBot="1" customHeight="1">
      <c r="A10" s="14" t="s">
        <v>14</v>
      </c>
      <c r="B10" s="14"/>
      <c r="C10" s="14" t="s">
        <v>15</v>
      </c>
      <c r="D10" s="15">
        <v>1</v>
      </c>
      <c r="E10" s="16" t="s">
        <v>16</v>
      </c>
      <c r="F10" s="17">
        <v>6670.9</v>
      </c>
      <c r="G10" s="17">
        <f ca="1">ROUND(INDIRECT(ADDRESS(ROW()+(0), COLUMN()+(-3), 1))*INDIRECT(ADDRESS(ROW()+(0), COLUMN()+(-1), 1)), 2)</f>
        <v>6670.9</v>
      </c>
    </row>
    <row r="11" spans="1:7" ht="24.00" thickBot="1" customHeight="1">
      <c r="A11" s="14" t="s">
        <v>17</v>
      </c>
      <c r="B11" s="14"/>
      <c r="C11" s="14" t="s">
        <v>18</v>
      </c>
      <c r="D11" s="15">
        <v>1</v>
      </c>
      <c r="E11" s="16" t="s">
        <v>19</v>
      </c>
      <c r="F11" s="17">
        <v>12007.6</v>
      </c>
      <c r="G11" s="17">
        <f ca="1">ROUND(INDIRECT(ADDRESS(ROW()+(0), COLUMN()+(-3), 1))*INDIRECT(ADDRESS(ROW()+(0), COLUMN()+(-1), 1)), 2)</f>
        <v>12007.6</v>
      </c>
    </row>
    <row r="12" spans="1:7" ht="24.00" thickBot="1" customHeight="1">
      <c r="A12" s="14" t="s">
        <v>20</v>
      </c>
      <c r="B12" s="14"/>
      <c r="C12" s="14" t="s">
        <v>21</v>
      </c>
      <c r="D12" s="15">
        <v>1</v>
      </c>
      <c r="E12" s="16" t="s">
        <v>22</v>
      </c>
      <c r="F12" s="17">
        <v>1480.94</v>
      </c>
      <c r="G12" s="17">
        <f ca="1">ROUND(INDIRECT(ADDRESS(ROW()+(0), COLUMN()+(-3), 1))*INDIRECT(ADDRESS(ROW()+(0), COLUMN()+(-1), 1)), 2)</f>
        <v>1480.94</v>
      </c>
    </row>
    <row r="13" spans="1:7" ht="24.00" thickBot="1" customHeight="1">
      <c r="A13" s="14" t="s">
        <v>23</v>
      </c>
      <c r="B13" s="14"/>
      <c r="C13" s="14" t="s">
        <v>24</v>
      </c>
      <c r="D13" s="15">
        <v>1</v>
      </c>
      <c r="E13" s="16" t="s">
        <v>25</v>
      </c>
      <c r="F13" s="17">
        <v>1480.94</v>
      </c>
      <c r="G13" s="17">
        <f ca="1">ROUND(INDIRECT(ADDRESS(ROW()+(0), COLUMN()+(-3), 1))*INDIRECT(ADDRESS(ROW()+(0), COLUMN()+(-1), 1)), 2)</f>
        <v>1480.94</v>
      </c>
    </row>
    <row r="14" spans="1:7" ht="45.00" thickBot="1" customHeight="1">
      <c r="A14" s="14" t="s">
        <v>26</v>
      </c>
      <c r="B14" s="14"/>
      <c r="C14" s="14" t="s">
        <v>27</v>
      </c>
      <c r="D14" s="15">
        <v>1</v>
      </c>
      <c r="E14" s="16" t="s">
        <v>28</v>
      </c>
      <c r="F14" s="17">
        <v>12341.2</v>
      </c>
      <c r="G14" s="17">
        <f ca="1">ROUND(INDIRECT(ADDRESS(ROW()+(0), COLUMN()+(-3), 1))*INDIRECT(ADDRESS(ROW()+(0), COLUMN()+(-1), 1)), 2)</f>
        <v>12341.2</v>
      </c>
    </row>
    <row r="15" spans="1:7" ht="13.50" thickBot="1" customHeight="1">
      <c r="A15" s="14" t="s">
        <v>29</v>
      </c>
      <c r="B15" s="14"/>
      <c r="C15" s="14" t="s">
        <v>30</v>
      </c>
      <c r="D15" s="15">
        <v>1</v>
      </c>
      <c r="E15" s="16" t="s">
        <v>31</v>
      </c>
      <c r="F15" s="17">
        <v>4803.04</v>
      </c>
      <c r="G15" s="17">
        <f ca="1">ROUND(INDIRECT(ADDRESS(ROW()+(0), COLUMN()+(-3), 1))*INDIRECT(ADDRESS(ROW()+(0), COLUMN()+(-1), 1)), 2)</f>
        <v>4803.04</v>
      </c>
    </row>
    <row r="16" spans="1:7" ht="13.50" thickBot="1" customHeight="1">
      <c r="A16" s="14" t="s">
        <v>32</v>
      </c>
      <c r="B16" s="14"/>
      <c r="C16" s="14" t="s">
        <v>33</v>
      </c>
      <c r="D16" s="15">
        <v>1</v>
      </c>
      <c r="E16" s="16" t="s">
        <v>34</v>
      </c>
      <c r="F16" s="17">
        <v>28.74</v>
      </c>
      <c r="G16" s="17">
        <f ca="1">ROUND(INDIRECT(ADDRESS(ROW()+(0), COLUMN()+(-3), 1))*INDIRECT(ADDRESS(ROW()+(0), COLUMN()+(-1), 1)), 2)</f>
        <v>28.74</v>
      </c>
    </row>
    <row r="17" spans="1:7" ht="13.50" thickBot="1" customHeight="1">
      <c r="A17" s="14" t="s">
        <v>35</v>
      </c>
      <c r="B17" s="14"/>
      <c r="C17" s="14" t="s">
        <v>36</v>
      </c>
      <c r="D17" s="15">
        <v>2.885</v>
      </c>
      <c r="E17" s="16" t="s">
        <v>37</v>
      </c>
      <c r="F17" s="17">
        <v>59.53</v>
      </c>
      <c r="G17" s="17">
        <f ca="1">ROUND(INDIRECT(ADDRESS(ROW()+(0), COLUMN()+(-3), 1))*INDIRECT(ADDRESS(ROW()+(0), COLUMN()+(-1), 1)), 2)</f>
        <v>171.74</v>
      </c>
    </row>
    <row r="18" spans="1:7" ht="13.50" thickBot="1" customHeight="1">
      <c r="A18" s="14" t="s">
        <v>38</v>
      </c>
      <c r="B18" s="14"/>
      <c r="C18" s="18" t="s">
        <v>39</v>
      </c>
      <c r="D18" s="19">
        <v>2.885</v>
      </c>
      <c r="E18" s="20" t="s">
        <v>40</v>
      </c>
      <c r="F18" s="21">
        <v>51.22</v>
      </c>
      <c r="G18" s="21">
        <f ca="1">ROUND(INDIRECT(ADDRESS(ROW()+(0), COLUMN()+(-3), 1))*INDIRECT(ADDRESS(ROW()+(0), COLUMN()+(-1), 1)), 2)</f>
        <v>147.77</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59545.8</v>
      </c>
      <c r="G19" s="24">
        <f ca="1">ROUND(INDIRECT(ADDRESS(ROW()+(0), COLUMN()+(-3), 1))*INDIRECT(ADDRESS(ROW()+(0), COLUMN()+(-1), 1))/100, 2)</f>
        <v>1190.92</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60736.7</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