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<sst xmlns="http://schemas.openxmlformats.org/spreadsheetml/2006/main" count="45" uniqueCount="45">
  <si>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</si>
  <si>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TCQ120</t>
  </si>
  <si>
    <t xml:space="preserve">U</t>
  </si>
  <si>
    <t xml:space="preserve">Réservoir de surface.</t>
  </si>
  <si>
    <r>
      <rPr>
        <sz val="8.25"/>
        <color rgb="FF000000"/>
        <rFont val="Arial"/>
        <family val="2"/>
      </rPr>
      <t xml:space="preserve">Réservoir de fioul de surface de tôle d'acier, à double paroi, de capacité 15000 litres, pour consommations collectives.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</si>
  <si>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</si>
  <si>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</si>
  <si>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</si>
  <si>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</si>
  <si>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</si>
  <si>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</si>
  <si>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mt38dep020x</t>
  </si>
  <si>
    <t xml:space="preserve">Réservoir de gazole en tôle d'acier, apparente, à double paroi, avec une capacité de 15000 litres, pour consommations collectives, selon NF EN 12285-2. Traitement extérieur: sablage SA 2 1/2 et finition via apprêt d'époxy polyamide et polyuréthane blanc. Comprend couvercle de drainage et éléments de protection selon la norme.</t>
  </si>
  <si>
    <t xml:space="preserve">U</t>
  </si>
  <si>
    <t xml:space="preserve">mt38dep022a</t>
  </si>
  <si>
    <t xml:space="preserve">Indicateur de niveau pour réservoir de combustibles liquides.</t>
  </si>
  <si>
    <t xml:space="preserve">U</t>
  </si>
  <si>
    <t xml:space="preserve">mt38dep023a</t>
  </si>
  <si>
    <t xml:space="preserve">Interrupteur de niveau pour réservoir de combustibles liquides.</t>
  </si>
  <si>
    <t xml:space="preserve">U</t>
  </si>
  <si>
    <t xml:space="preserve">mt38dep024c</t>
  </si>
  <si>
    <t xml:space="preserve">Ensemble de bouche de charge, vannes et accessoires de connexion pour réservoir de combustibles liquides.</t>
  </si>
  <si>
    <t xml:space="preserve">U</t>
  </si>
  <si>
    <t xml:space="preserve">mt43tco010ca</t>
  </si>
  <si>
    <t xml:space="preserve">Tube en cuivre étiré à froid sans soudure, diamètre D=16/18 mm et 1 mm d'épaisseur, selon NF EN 1057.</t>
  </si>
  <si>
    <t xml:space="preserve">m</t>
  </si>
  <si>
    <t xml:space="preserve">mt35aia090ad</t>
  </si>
  <si>
    <t xml:space="preserve">Tube rigide en PVC, branchable, courbable à chaud, de couleur noire, de 32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</si>
  <si>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</si>
  <si>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mt38dep027a</t>
  </si>
  <si>
    <t xml:space="preserve">Trappe de visite de 40x40 cm, pour inspection de réservoir de combustibles liquides de surface. Comprend les accessoires.</t>
  </si>
  <si>
    <t xml:space="preserve">U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</si>
  <si>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</si>
  <si>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</si>
  <si>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</si>
  <si>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</si>
  <si>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</si>
  <si>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</si>
  <si>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</si>
  <si>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</si>
  <si>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</si>
  <si>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</si>
  <si>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</si>
  <si>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11.616,78Dhs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</si>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</sst>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72319.4</v>
      </c>
      <c r="G9" s="13">
        <f ca="1">ROUND(INDIRECT(ADDRESS(ROW()+(0), COLUMN()+(-3), 1))*INDIRECT(ADDRESS(ROW()+(0), COLUMN()+(-1), 1)), 2)</f>
        <v>72319.4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2425.47</v>
      </c>
      <c r="G10" s="17">
        <f ca="1">ROUND(INDIRECT(ADDRESS(ROW()+(0), COLUMN()+(-3), 1))*INDIRECT(ADDRESS(ROW()+(0), COLUMN()+(-1), 1)), 2)</f>
        <v>2425.47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454.99</v>
      </c>
      <c r="G11" s="17">
        <f ca="1">ROUND(INDIRECT(ADDRESS(ROW()+(0), COLUMN()+(-3), 1))*INDIRECT(ADDRESS(ROW()+(0), COLUMN()+(-1), 1)), 2)</f>
        <v>454.99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1321.18</v>
      </c>
      <c r="G12" s="17">
        <f ca="1">ROUND(INDIRECT(ADDRESS(ROW()+(0), COLUMN()+(-3), 1))*INDIRECT(ADDRESS(ROW()+(0), COLUMN()+(-1), 1)), 2)</f>
        <v>1321.18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13.78</v>
      </c>
      <c r="E13" s="16" t="s">
        <v>25</v>
      </c>
      <c r="F13" s="17">
        <v>27.37</v>
      </c>
      <c r="G13" s="17">
        <f ca="1">ROUND(INDIRECT(ADDRESS(ROW()+(0), COLUMN()+(-3), 1))*INDIRECT(ADDRESS(ROW()+(0), COLUMN()+(-1), 1)), 2)</f>
        <v>377.16</v>
      </c>
    </row>
    <row r="14" spans="1:7" ht="66.00" thickBot="1" customHeight="1">
      <c r="A14" s="14" t="s">
        <v>26</v>
      </c>
      <c r="B14" s="14"/>
      <c r="C14" s="14" t="s">
        <v>27</v>
      </c>
      <c r="D14" s="15">
        <v>10</v>
      </c>
      <c r="E14" s="16" t="s">
        <v>28</v>
      </c>
      <c r="F14" s="17">
        <v>42.61</v>
      </c>
      <c r="G14" s="17">
        <f ca="1">ROUND(INDIRECT(ADDRESS(ROW()+(0), COLUMN()+(-3), 1))*INDIRECT(ADDRESS(ROW()+(0), COLUMN()+(-1), 1)), 2)</f>
        <v>426.1</v>
      </c>
    </row>
    <row r="15" spans="1:7" ht="24.0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540.51</v>
      </c>
      <c r="G15" s="17">
        <f ca="1">ROUND(INDIRECT(ADDRESS(ROW()+(0), COLUMN()+(-3), 1))*INDIRECT(ADDRESS(ROW()+(0), COLUMN()+(-1), 1)), 2)</f>
        <v>540.51</v>
      </c>
    </row>
    <row r="16" spans="1:7" ht="24.00" thickBot="1" customHeight="1">
      <c r="A16" s="14" t="s">
        <v>32</v>
      </c>
      <c r="B16" s="14"/>
      <c r="C16" s="14" t="s">
        <v>33</v>
      </c>
      <c r="D16" s="15">
        <v>3.07</v>
      </c>
      <c r="E16" s="16" t="s">
        <v>34</v>
      </c>
      <c r="F16" s="17">
        <v>772.34</v>
      </c>
      <c r="G16" s="17">
        <f ca="1">ROUND(INDIRECT(ADDRESS(ROW()+(0), COLUMN()+(-3), 1))*INDIRECT(ADDRESS(ROW()+(0), COLUMN()+(-1), 1)), 2)</f>
        <v>2371.08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10.06</v>
      </c>
      <c r="E17" s="16" t="s">
        <v>37</v>
      </c>
      <c r="F17" s="17">
        <v>59.53</v>
      </c>
      <c r="G17" s="17">
        <f ca="1">ROUND(INDIRECT(ADDRESS(ROW()+(0), COLUMN()+(-3), 1))*INDIRECT(ADDRESS(ROW()+(0), COLUMN()+(-1), 1)), 2)</f>
        <v>598.87</v>
      </c>
    </row>
    <row r="18" spans="1:7" ht="13.50" thickBot="1" customHeight="1">
      <c r="A18" s="14" t="s">
        <v>38</v>
      </c>
      <c r="B18" s="14"/>
      <c r="C18" s="18" t="s">
        <v>39</v>
      </c>
      <c r="D18" s="19">
        <v>10.06</v>
      </c>
      <c r="E18" s="20" t="s">
        <v>40</v>
      </c>
      <c r="F18" s="21">
        <v>51.22</v>
      </c>
      <c r="G18" s="21">
        <f ca="1">ROUND(INDIRECT(ADDRESS(ROW()+(0), COLUMN()+(-3), 1))*INDIRECT(ADDRESS(ROW()+(0), COLUMN()+(-1), 1)), 2)</f>
        <v>515.27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81350</v>
      </c>
      <c r="G19" s="24">
        <f ca="1">ROUND(INDIRECT(ADDRESS(ROW()+(0), COLUMN()+(-3), 1))*INDIRECT(ADDRESS(ROW()+(0), COLUMN()+(-1), 1))/100, 2)</f>
        <v>1627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82977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