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<sst xmlns="http://schemas.openxmlformats.org/spreadsheetml/2006/main" count="33" uniqueCount="33">
  <si>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</si>
  <si>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TDP020</t>
  </si>
  <si>
    <t xml:space="preserve">U</t>
  </si>
  <si>
    <t xml:space="preserve">Plan de travail en panneau aggloméré hydrofuge.</t>
  </si>
  <si>
    <r>
      <rPr>
        <sz val="8.25"/>
        <color rgb="FF000000"/>
        <rFont val="Arial"/>
        <family val="2"/>
      </rPr>
      <t xml:space="preserve">Plan de travail de panneau aggloméré hydrofuge avec surface revêtue de Formica couleur crème ou blanche, partie inférieure remplie d'un matériau neutre et bord frontal à une seule feuille stratifiée de 350x62x3 cm, avec réalisation d'ouverture, alèse, embellisseur et arrêts.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</si>
  <si>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</si>
  <si>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</si>
  <si>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</si>
  <si>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</si>
  <si>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</si>
  <si>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</si>
  <si>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mt19ema010a</t>
  </si>
  <si>
    <t xml:space="preserve">Plan de travail pour cuisine en panneau aggloméré hydrofuge, 62x3 cm, avec surface revêtue de Formica couleur crème ou blanche, partie inférieure remplie de matériau neutre et épaisseur frontale à une seule feuille stratifiée, comprend les alèses, les enjoliveurs et les arrêts.</t>
  </si>
  <si>
    <t xml:space="preserve">m</t>
  </si>
  <si>
    <t xml:space="preserve">mt19ewa010i</t>
  </si>
  <si>
    <t xml:space="preserve">Réalisation d'un vide, dans un plan de travail de panneau aggloméré.</t>
  </si>
  <si>
    <t xml:space="preserve">U</t>
  </si>
  <si>
    <t xml:space="preserve">mt19ewa020</t>
  </si>
  <si>
    <t xml:space="preserve">Matériau auxiliaire pour fixation d'un plan de travail.</t>
  </si>
  <si>
    <t xml:space="preserve">U</t>
  </si>
  <si>
    <t xml:space="preserve">mt32war010</t>
  </si>
  <si>
    <t xml:space="preserve">Scelleur élastique en polyuréthane monocomposant pour joints.</t>
  </si>
  <si>
    <t xml:space="preserve">kg</t>
  </si>
  <si>
    <t xml:space="preserve">mo017</t>
  </si>
  <si>
    <t xml:space="preserve">Compagnon professionnel III/CP2 menuisier bois.</t>
  </si>
  <si>
    <t xml:space="preserve">h</t>
  </si>
  <si>
    <t xml:space="preserve">mo058</t>
  </si>
  <si>
    <t xml:space="preserve">Ouvrier professionnel II/OP menuisier bois.</t>
  </si>
  <si>
    <t xml:space="preserve">h</t>
  </si>
  <si>
    <t xml:space="preserve">Frais de chantier des unités d'ouvrage</t>
  </si>
  <si>
    <t xml:space="preserve">%</t>
  </si>
  <si>
    <t xml:space="preserve">Coût d'entretien décennal: 1.571,10Dhs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</si>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</sst>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8.54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7" t="s">
        <v>12</v>
      </c>
      <c r="D9" s="9">
        <v>3.5</v>
      </c>
      <c r="E9" s="11" t="s">
        <v>13</v>
      </c>
      <c r="F9" s="13">
        <v>590.39</v>
      </c>
      <c r="G9" s="13">
        <f ca="1">ROUND(INDIRECT(ADDRESS(ROW()+(0), COLUMN()+(-3), 1))*INDIRECT(ADDRESS(ROW()+(0), COLUMN()+(-1), 1)), 2)</f>
        <v>2066.37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178.25</v>
      </c>
      <c r="G10" s="17">
        <f ca="1">ROUND(INDIRECT(ADDRESS(ROW()+(0), COLUMN()+(-3), 1))*INDIRECT(ADDRESS(ROW()+(0), COLUMN()+(-1), 1)), 2)</f>
        <v>178.25</v>
      </c>
    </row>
    <row r="11" spans="1:7" ht="13.50" thickBot="1" customHeight="1">
      <c r="A11" s="14" t="s">
        <v>17</v>
      </c>
      <c r="B11" s="14"/>
      <c r="C11" s="14" t="s">
        <v>18</v>
      </c>
      <c r="D11" s="15">
        <v>3.5</v>
      </c>
      <c r="E11" s="16" t="s">
        <v>19</v>
      </c>
      <c r="F11" s="17">
        <v>120.88</v>
      </c>
      <c r="G11" s="17">
        <f ca="1">ROUND(INDIRECT(ADDRESS(ROW()+(0), COLUMN()+(-3), 1))*INDIRECT(ADDRESS(ROW()+(0), COLUMN()+(-1), 1)), 2)</f>
        <v>423.08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0.047</v>
      </c>
      <c r="E12" s="16" t="s">
        <v>22</v>
      </c>
      <c r="F12" s="17">
        <v>122.56</v>
      </c>
      <c r="G12" s="17">
        <f ca="1">ROUND(INDIRECT(ADDRESS(ROW()+(0), COLUMN()+(-3), 1))*INDIRECT(ADDRESS(ROW()+(0), COLUMN()+(-1), 1)), 2)</f>
        <v>5.76</v>
      </c>
    </row>
    <row r="13" spans="1:7" ht="13.50" thickBot="1" customHeight="1">
      <c r="A13" s="14" t="s">
        <v>23</v>
      </c>
      <c r="B13" s="14"/>
      <c r="C13" s="14" t="s">
        <v>24</v>
      </c>
      <c r="D13" s="15">
        <v>1.065</v>
      </c>
      <c r="E13" s="16" t="s">
        <v>25</v>
      </c>
      <c r="F13" s="17">
        <v>58.67</v>
      </c>
      <c r="G13" s="17">
        <f ca="1">ROUND(INDIRECT(ADDRESS(ROW()+(0), COLUMN()+(-3), 1))*INDIRECT(ADDRESS(ROW()+(0), COLUMN()+(-1), 1)), 2)</f>
        <v>62.48</v>
      </c>
    </row>
    <row r="14" spans="1:7" ht="13.50" thickBot="1" customHeight="1">
      <c r="A14" s="14" t="s">
        <v>26</v>
      </c>
      <c r="B14" s="14"/>
      <c r="C14" s="18" t="s">
        <v>27</v>
      </c>
      <c r="D14" s="19">
        <v>1.25</v>
      </c>
      <c r="E14" s="20" t="s">
        <v>28</v>
      </c>
      <c r="F14" s="21">
        <v>51.68</v>
      </c>
      <c r="G14" s="21">
        <f ca="1">ROUND(INDIRECT(ADDRESS(ROW()+(0), COLUMN()+(-3), 1))*INDIRECT(ADDRESS(ROW()+(0), COLUMN()+(-1), 1)), 2)</f>
        <v>64.6</v>
      </c>
    </row>
    <row r="15" spans="1:7" ht="13.50" thickBot="1" customHeight="1">
      <c r="A15" s="18"/>
      <c r="B15" s="18"/>
      <c r="C15" s="5" t="s">
        <v>29</v>
      </c>
      <c r="D15" s="22">
        <v>2</v>
      </c>
      <c r="E15" s="23" t="s">
        <v>30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2800.54</v>
      </c>
      <c r="G15" s="24">
        <f ca="1">ROUND(INDIRECT(ADDRESS(ROW()+(0), COLUMN()+(-3), 1))*INDIRECT(ADDRESS(ROW()+(0), COLUMN()+(-1), 1))/100, 2)</f>
        <v>56.01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2856.55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