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<sst xmlns="http://schemas.openxmlformats.org/spreadsheetml/2006/main" count="24" uniqueCount="24">
  <si>
    <t xml:space="preserve"/>
  </si>
  <si>
    <t xml:space="preserve">TGE080</t>
  </si>
  <si>
    <t xml:space="preserve">U</t>
  </si>
  <si>
    <t xml:space="preserve">Abri pour batterie de bouteilles de gaz de pétrole liquéfiés (GPL).</t>
  </si>
  <si>
    <r>
      <rPr>
        <sz val="8.25"/>
        <color rgb="FF000000"/>
        <rFont val="Arial"/>
        <family val="2"/>
      </rPr>
      <t xml:space="preserve">Abri de tôle en acier galvanisé pour le stockage d'une batterie de 10 bouteilles (5 de service et 5 de réserve), de 35 kg de capacité unitaire de gaz de pétrole liquéfiés (GPL).</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</si>
  <si>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</si>
  <si>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</si>
  <si>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</si>
  <si>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</si>
  <si>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</si>
  <si>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</si>
  <si>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mt43bbg060d</t>
  </si>
  <si>
    <t xml:space="preserve">Abri en tôle d'acier galvanisé, de 3900x500x1600 mm, avec deux portes et grilles de ventilation, pour le stockage de 10 bouteilles de gaz de pétrole liquéfiés (GPL) (5 de service et 5 de réserve), placées en ligne.</t>
  </si>
  <si>
    <t xml:space="preserve">U</t>
  </si>
  <si>
    <t xml:space="preserve">mo010</t>
  </si>
  <si>
    <t xml:space="preserve">Compagnon professionnel III/CP2 installateur de gaz.</t>
  </si>
  <si>
    <t xml:space="preserve">h</t>
  </si>
  <si>
    <t xml:space="preserve">mo109</t>
  </si>
  <si>
    <t xml:space="preserve">Ouvrier professionnel II/OP installateur de gaz.</t>
  </si>
  <si>
    <t xml:space="preserve">h</t>
  </si>
  <si>
    <t xml:space="preserve">Frais de chantier des unités d'ouvrage</t>
  </si>
  <si>
    <t xml:space="preserve">%</t>
  </si>
  <si>
    <t xml:space="preserve">Coût d'entretien décennal: 547,46Dhs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</si>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</sst>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93" customWidth="1"/>
    <col min="3" max="3" width="77.52" customWidth="1"/>
    <col min="4" max="4" width="8.16" customWidth="1"/>
    <col min="5" max="5" width="5.44" customWidth="1"/>
    <col min="6" max="6" width="14.96" customWidth="1"/>
    <col min="7" max="7" width="9.52"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34.5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34.50" thickBot="1" customHeight="1">
      <c r="A9" s="7" t="s">
        <v>11</v>
      </c>
      <c r="B9" s="7"/>
      <c r="C9" s="7" t="s">
        <v>12</v>
      </c>
      <c r="D9" s="9">
        <v>1</v>
      </c>
      <c r="E9" s="11" t="s">
        <v>13</v>
      </c>
      <c r="F9" s="13">
        <v>10407.6</v>
      </c>
      <c r="G9" s="13">
        <f ca="1">ROUND(INDIRECT(ADDRESS(ROW()+(0), COLUMN()+(-3), 1))*INDIRECT(ADDRESS(ROW()+(0), COLUMN()+(-1), 1)), 2)</f>
        <v>10407.6</v>
      </c>
    </row>
    <row r="10" spans="1:7" ht="13.50" thickBot="1" customHeight="1">
      <c r="A10" s="14" t="s">
        <v>14</v>
      </c>
      <c r="B10" s="14"/>
      <c r="C10" s="14" t="s">
        <v>15</v>
      </c>
      <c r="D10" s="15">
        <v>2.952</v>
      </c>
      <c r="E10" s="16" t="s">
        <v>16</v>
      </c>
      <c r="F10" s="17">
        <v>59.53</v>
      </c>
      <c r="G10" s="17">
        <f ca="1">ROUND(INDIRECT(ADDRESS(ROW()+(0), COLUMN()+(-3), 1))*INDIRECT(ADDRESS(ROW()+(0), COLUMN()+(-1), 1)), 2)</f>
        <v>175.73</v>
      </c>
    </row>
    <row r="11" spans="1:7" ht="13.50" thickBot="1" customHeight="1">
      <c r="A11" s="14" t="s">
        <v>17</v>
      </c>
      <c r="B11" s="14"/>
      <c r="C11" s="18" t="s">
        <v>18</v>
      </c>
      <c r="D11" s="19">
        <v>2.952</v>
      </c>
      <c r="E11" s="20" t="s">
        <v>19</v>
      </c>
      <c r="F11" s="21">
        <v>51.22</v>
      </c>
      <c r="G11" s="21">
        <f ca="1">ROUND(INDIRECT(ADDRESS(ROW()+(0), COLUMN()+(-3), 1))*INDIRECT(ADDRESS(ROW()+(0), COLUMN()+(-1), 1)), 2)</f>
        <v>151.2</v>
      </c>
    </row>
    <row r="12" spans="1:7" ht="13.50" thickBot="1" customHeight="1">
      <c r="A12" s="18"/>
      <c r="B12" s="18"/>
      <c r="C12" s="5" t="s">
        <v>20</v>
      </c>
      <c r="D12" s="22">
        <v>2</v>
      </c>
      <c r="E12" s="23" t="s">
        <v>21</v>
      </c>
      <c r="F12" s="24">
        <f ca="1">ROUND(SUM(INDIRECT(ADDRESS(ROW()+(-1), COLUMN()+(1), 1)),INDIRECT(ADDRESS(ROW()+(-2), COLUMN()+(1), 1)),INDIRECT(ADDRESS(ROW()+(-3), COLUMN()+(1), 1))), 2)</f>
        <v>10734.5</v>
      </c>
      <c r="G12" s="24">
        <f ca="1">ROUND(INDIRECT(ADDRESS(ROW()+(0), COLUMN()+(-3), 1))*INDIRECT(ADDRESS(ROW()+(0), COLUMN()+(-1), 1))/100, 2)</f>
        <v>214.69</v>
      </c>
    </row>
    <row r="13" spans="1:7" ht="13.50" thickBot="1" customHeight="1">
      <c r="A13" s="25" t="s">
        <v>22</v>
      </c>
      <c r="B13" s="25"/>
      <c r="C13" s="26"/>
      <c r="D13" s="26"/>
      <c r="E13" s="27"/>
      <c r="F13" s="25" t="s">
        <v>23</v>
      </c>
      <c r="G13" s="28">
        <f ca="1">ROUND(SUM(INDIRECT(ADDRESS(ROW()+(-1), COLUMN()+(0), 1)),INDIRECT(ADDRESS(ROW()+(-2), COLUMN()+(0), 1)),INDIRECT(ADDRESS(ROW()+(-3), COLUMN()+(0), 1)),INDIRECT(ADDRESS(ROW()+(-4), COLUMN()+(0), 1))), 2)</f>
        <v>10949.2</v>
      </c>
    </row>
  </sheetData>
  <mergeCells count="9">
    <mergeCell ref="A1:G1"/>
    <mergeCell ref="C3:G3"/>
    <mergeCell ref="A5:G5"/>
    <mergeCell ref="A8:B8"/>
    <mergeCell ref="A9:B9"/>
    <mergeCell ref="A10:B10"/>
    <mergeCell ref="A11:B11"/>
    <mergeCell ref="A12:B12"/>
    <mergeCell ref="A13:D13"/>
  </mergeCells>
  <pageMargins left="0.147638" right="0.147638" top="0.206693" bottom="0.206693" header="0.0" footer="0.0"/>
  <pageSetup paperSize="9" orientation="portrait"/>
  <rowBreaks count="0" manualBreakCount="0">
    </rowBreaks>
</worksheet>
</file>