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<sst xmlns="http://schemas.openxmlformats.org/spreadsheetml/2006/main" count="33" uniqueCount="33">
  <si>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</si>
  <si>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TGI040</t>
  </si>
  <si>
    <t xml:space="preserve">U</t>
  </si>
  <si>
    <t xml:space="preserve">Installation intérieure de gaz dans local.</t>
  </si>
  <si>
    <r>
      <rPr>
        <sz val="8.25"/>
        <color rgb="FF000000"/>
        <rFont val="Arial"/>
        <family val="2"/>
      </rPr>
      <t xml:space="preserve">Installation intérieure de gaz dans un local, pour raccorder 2 appareils, réalisée avec une tuyauterie de cuivre, avec gaine plastique, qui connecte la vanne de local privé avec chacun des appareils à gaz, composée des tronçons suivants: tronçon commun de 22 mm de diamètre et 10 m de longueur et 2 ramifications à chaque consommation, de 22 mm de diamètre et 8 m de longueur et de 22 mm de diamètre et 7 m de longueur. Comprend les vannes mâle-mâle de connexion d'appareil pour la coupure d'approvisionnement en gaz, avec patte et connexion par joint plat, la pâte de remplissage et les éléments de fixation, placés via soudure par capillarité. Le prix ne comprend pas le robinet de logement.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</si>
  <si>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</si>
  <si>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</si>
  <si>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</si>
  <si>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</si>
  <si>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</si>
  <si>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</si>
  <si>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mt43tco010dg</t>
  </si>
  <si>
    <t xml:space="preserve">Tube en cuivre étiré à froid sans soudure, diamètre D=20/22 mm et 1 mm d'épaisseur, selon NF EN 1057, avec le prix augmenté de 30% pour cause d'accessoires et pièces spéciales.</t>
  </si>
  <si>
    <t xml:space="preserve">m</t>
  </si>
  <si>
    <t xml:space="preserve">mt35aia090ad</t>
  </si>
  <si>
    <t xml:space="preserve">Tube rigide en PVC, branchable, courbable à chaud, de couleur noire, de 32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</si>
  <si>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</si>
  <si>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mt27tec020</t>
  </si>
  <si>
    <t xml:space="preserve">Pâte hydrofuge.</t>
  </si>
  <si>
    <t xml:space="preserve">kg</t>
  </si>
  <si>
    <t xml:space="preserve">mt43acv010c</t>
  </si>
  <si>
    <t xml:space="preserve">Vanne mâle-mâle avec patte et connexions par joint plat, avec filet cylindrique GAS de 3/4" de diamètre, selon NF EN 331.</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</si>
  <si>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</si>
  <si>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</si>
  <si>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</si>
  <si>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</si>
  <si>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</si>
  <si>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</si>
  <si>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</si>
  <si>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</si>
  <si>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</si>
  <si>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1.422,28Dhs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</si>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</sst>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0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25</v>
      </c>
      <c r="E9" s="11" t="s">
        <v>13</v>
      </c>
      <c r="F9" s="13">
        <v>44.2</v>
      </c>
      <c r="G9" s="13">
        <f ca="1">ROUND(INDIRECT(ADDRESS(ROW()+(0), COLUMN()+(-3), 1))*INDIRECT(ADDRESS(ROW()+(0), COLUMN()+(-1), 1)), 2)</f>
        <v>1105</v>
      </c>
    </row>
    <row r="10" spans="1:7" ht="66.00" thickBot="1" customHeight="1">
      <c r="A10" s="14" t="s">
        <v>14</v>
      </c>
      <c r="B10" s="14"/>
      <c r="C10" s="14" t="s">
        <v>15</v>
      </c>
      <c r="D10" s="15">
        <v>20</v>
      </c>
      <c r="E10" s="16" t="s">
        <v>16</v>
      </c>
      <c r="F10" s="17">
        <v>42.63</v>
      </c>
      <c r="G10" s="17">
        <f ca="1">ROUND(INDIRECT(ADDRESS(ROW()+(0), COLUMN()+(-3), 1))*INDIRECT(ADDRESS(ROW()+(0), COLUMN()+(-1), 1)), 2)</f>
        <v>852.6</v>
      </c>
    </row>
    <row r="11" spans="1:7" ht="13.50" thickBot="1" customHeight="1">
      <c r="A11" s="14" t="s">
        <v>17</v>
      </c>
      <c r="B11" s="14"/>
      <c r="C11" s="14" t="s">
        <v>18</v>
      </c>
      <c r="D11" s="15">
        <v>0.8</v>
      </c>
      <c r="E11" s="16" t="s">
        <v>19</v>
      </c>
      <c r="F11" s="17">
        <v>6.89</v>
      </c>
      <c r="G11" s="17">
        <f ca="1">ROUND(INDIRECT(ADDRESS(ROW()+(0), COLUMN()+(-3), 1))*INDIRECT(ADDRESS(ROW()+(0), COLUMN()+(-1), 1)), 2)</f>
        <v>5.51</v>
      </c>
    </row>
    <row r="12" spans="1:7" ht="24.00" thickBot="1" customHeight="1">
      <c r="A12" s="14" t="s">
        <v>20</v>
      </c>
      <c r="B12" s="14"/>
      <c r="C12" s="14" t="s">
        <v>21</v>
      </c>
      <c r="D12" s="15">
        <v>2</v>
      </c>
      <c r="E12" s="16" t="s">
        <v>22</v>
      </c>
      <c r="F12" s="17">
        <v>117.45</v>
      </c>
      <c r="G12" s="17">
        <f ca="1">ROUND(INDIRECT(ADDRESS(ROW()+(0), COLUMN()+(-3), 1))*INDIRECT(ADDRESS(ROW()+(0), COLUMN()+(-1), 1)), 2)</f>
        <v>234.9</v>
      </c>
    </row>
    <row r="13" spans="1:7" ht="13.50" thickBot="1" customHeight="1">
      <c r="A13" s="14" t="s">
        <v>23</v>
      </c>
      <c r="B13" s="14"/>
      <c r="C13" s="14" t="s">
        <v>24</v>
      </c>
      <c r="D13" s="15">
        <v>6.436</v>
      </c>
      <c r="E13" s="16" t="s">
        <v>25</v>
      </c>
      <c r="F13" s="17">
        <v>64.2</v>
      </c>
      <c r="G13" s="17">
        <f ca="1">ROUND(INDIRECT(ADDRESS(ROW()+(0), COLUMN()+(-3), 1))*INDIRECT(ADDRESS(ROW()+(0), COLUMN()+(-1), 1)), 2)</f>
        <v>413.19</v>
      </c>
    </row>
    <row r="14" spans="1:7" ht="13.50" thickBot="1" customHeight="1">
      <c r="A14" s="14" t="s">
        <v>26</v>
      </c>
      <c r="B14" s="14"/>
      <c r="C14" s="18" t="s">
        <v>27</v>
      </c>
      <c r="D14" s="19">
        <v>6.436</v>
      </c>
      <c r="E14" s="20" t="s">
        <v>28</v>
      </c>
      <c r="F14" s="21">
        <v>55.25</v>
      </c>
      <c r="G14" s="21">
        <f ca="1">ROUND(INDIRECT(ADDRESS(ROW()+(0), COLUMN()+(-3), 1))*INDIRECT(ADDRESS(ROW()+(0), COLUMN()+(-1), 1)), 2)</f>
        <v>355.59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2966.79</v>
      </c>
      <c r="G15" s="24">
        <f ca="1">ROUND(INDIRECT(ADDRESS(ROW()+(0), COLUMN()+(-3), 1))*INDIRECT(ADDRESS(ROW()+(0), COLUMN()+(-1), 1))/100, 2)</f>
        <v>59.34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3026.13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