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<sst xmlns="http://schemas.openxmlformats.org/spreadsheetml/2006/main" count="39" uniqueCount="39">
  <si>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</si>
  <si>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TLI070</t>
  </si>
  <si>
    <t xml:space="preserve">U</t>
  </si>
  <si>
    <t xml:space="preserve">Tableau électrique pour logement de bâtiment collectif.</t>
  </si>
  <si>
    <r>
      <rPr>
        <sz val="8.25"/>
        <color rgb="FF000000"/>
        <rFont val="Arial"/>
        <family val="2"/>
      </rPr>
      <t xml:space="preserve">Tableau électrique de 14 modules protégé par 1 disjoncteur de connexion monophasé de 60 A, composé de: 3 interrupteurs différentiels (, 1 type A et 2 type AC), de 7 disjoncteurs magnétothermiques (, 2 de 16 A, 4 de 20 A, 1 de 32 A de courbe C) et d'un collecteur de terre, pour logement de bâtiment collectif de 70 m² avec un niveau de confort basique.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</si>
  <si>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</si>
  <si>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</si>
  <si>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</si>
  <si>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</si>
  <si>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</si>
  <si>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</si>
  <si>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mt35cgm200c</t>
  </si>
  <si>
    <t xml:space="preserve">Disjoncteur de connexion EDF différentiel, sélectif, bipolaire (2P), de 60 A, pour protection face aux surcharges et courts-circuits, selon NF C 62-411.</t>
  </si>
  <si>
    <t xml:space="preserve">U</t>
  </si>
  <si>
    <t xml:space="preserve">mt35cgm225b</t>
  </si>
  <si>
    <t xml:space="preserve">Interrupteur différentiel type AC de 40 A de 2 modules, selon NF EN 60898-1.</t>
  </si>
  <si>
    <t xml:space="preserve">U</t>
  </si>
  <si>
    <t xml:space="preserve">mt35cgm225e</t>
  </si>
  <si>
    <t xml:space="preserve">Interrupteur différentiel type A de 40 A de 2 modules, selon NF EN 60898-1.</t>
  </si>
  <si>
    <t xml:space="preserve">U</t>
  </si>
  <si>
    <t xml:space="preserve">mt35cgm021dacae</t>
  </si>
  <si>
    <t xml:space="preserve">Disjoncteur magnétothermique, bipolaire (2P), avec 4,5 kA de pouvoir de coupure, de 16 A de courant nominal, courbe C. Selon NF EN 60898-1.</t>
  </si>
  <si>
    <t xml:space="preserve">U</t>
  </si>
  <si>
    <t xml:space="preserve">mt35cgm021dacag</t>
  </si>
  <si>
    <t xml:space="preserve">Disjoncteur magnétothermique, bipolaire (2P), avec 4,5 kA de pouvoir de coupure, de 20 A de courant nominal, courbe C. Selon NF EN 60898-1.</t>
  </si>
  <si>
    <t xml:space="preserve">U</t>
  </si>
  <si>
    <t xml:space="preserve">mt35cgm021dacak</t>
  </si>
  <si>
    <t xml:space="preserve">Disjoncteur magnétothermique, bipolaire (2P), avec 4,5 kA de pouvoir de coupure, de 32 A de courant nominal, courbe C. Selon NF EN 60898-1.</t>
  </si>
  <si>
    <t xml:space="preserve">U</t>
  </si>
  <si>
    <t xml:space="preserve">mt35cgm015</t>
  </si>
  <si>
    <t xml:space="preserve">Collecteur de terre de 450 mm de largeur, équipé avec 40 connecteurs avec vis imperdables et un connecteur de 35 mm².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</si>
  <si>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</si>
  <si>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</si>
  <si>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</si>
  <si>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</si>
  <si>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</si>
  <si>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</si>
  <si>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208,95Dhs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</si>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</sst>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4.59" customWidth="1"/>
    <col min="4" max="4" width="74.6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1330.7</v>
      </c>
      <c r="H9" s="13">
        <f ca="1">ROUND(INDIRECT(ADDRESS(ROW()+(0), COLUMN()+(-3), 1))*INDIRECT(ADDRESS(ROW()+(0), COLUMN()+(-1), 1)), 2)</f>
        <v>1330.7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2</v>
      </c>
      <c r="F10" s="16" t="s">
        <v>16</v>
      </c>
      <c r="G10" s="17">
        <v>722.52</v>
      </c>
      <c r="H10" s="17">
        <f ca="1">ROUND(INDIRECT(ADDRESS(ROW()+(0), COLUMN()+(-3), 1))*INDIRECT(ADDRESS(ROW()+(0), COLUMN()+(-1), 1)), 2)</f>
        <v>1445.04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893.21</v>
      </c>
      <c r="H11" s="17">
        <f ca="1">ROUND(INDIRECT(ADDRESS(ROW()+(0), COLUMN()+(-3), 1))*INDIRECT(ADDRESS(ROW()+(0), COLUMN()+(-1), 1)), 2)</f>
        <v>893.21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2</v>
      </c>
      <c r="F12" s="16" t="s">
        <v>22</v>
      </c>
      <c r="G12" s="17">
        <v>204.27</v>
      </c>
      <c r="H12" s="17">
        <f ca="1">ROUND(INDIRECT(ADDRESS(ROW()+(0), COLUMN()+(-3), 1))*INDIRECT(ADDRESS(ROW()+(0), COLUMN()+(-1), 1)), 2)</f>
        <v>408.54</v>
      </c>
    </row>
    <row r="13" spans="1:8" ht="24.00" thickBot="1" customHeight="1">
      <c r="A13" s="14" t="s">
        <v>23</v>
      </c>
      <c r="B13" s="14"/>
      <c r="C13" s="14"/>
      <c r="D13" s="14" t="s">
        <v>24</v>
      </c>
      <c r="E13" s="15">
        <v>4</v>
      </c>
      <c r="F13" s="16" t="s">
        <v>25</v>
      </c>
      <c r="G13" s="17">
        <v>221.61</v>
      </c>
      <c r="H13" s="17">
        <f ca="1">ROUND(INDIRECT(ADDRESS(ROW()+(0), COLUMN()+(-3), 1))*INDIRECT(ADDRESS(ROW()+(0), COLUMN()+(-1), 1)), 2)</f>
        <v>886.44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246.45</v>
      </c>
      <c r="H14" s="17">
        <f ca="1">ROUND(INDIRECT(ADDRESS(ROW()+(0), COLUMN()+(-3), 1))*INDIRECT(ADDRESS(ROW()+(0), COLUMN()+(-1), 1)), 2)</f>
        <v>246.45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1</v>
      </c>
      <c r="F15" s="16" t="s">
        <v>31</v>
      </c>
      <c r="G15" s="17">
        <v>419.75</v>
      </c>
      <c r="H15" s="17">
        <f ca="1">ROUND(INDIRECT(ADDRESS(ROW()+(0), COLUMN()+(-3), 1))*INDIRECT(ADDRESS(ROW()+(0), COLUMN()+(-1), 1)), 2)</f>
        <v>419.75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3.472</v>
      </c>
      <c r="F16" s="20" t="s">
        <v>34</v>
      </c>
      <c r="G16" s="21">
        <v>64.2</v>
      </c>
      <c r="H16" s="21">
        <f ca="1">ROUND(INDIRECT(ADDRESS(ROW()+(0), COLUMN()+(-3), 1))*INDIRECT(ADDRESS(ROW()+(0), COLUMN()+(-1), 1)), 2)</f>
        <v>222.9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5853.03</v>
      </c>
      <c r="H17" s="24">
        <f ca="1">ROUND(INDIRECT(ADDRESS(ROW()+(0), COLUMN()+(-3), 1))*INDIRECT(ADDRESS(ROW()+(0), COLUMN()+(-1), 1))/100, 2)</f>
        <v>117.06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5970.09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