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<sst xmlns="http://schemas.openxmlformats.org/spreadsheetml/2006/main" count="21" uniqueCount="21">
  <si>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</si>
  <si>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TLL090</t>
  </si>
  <si>
    <t xml:space="preserve">U</t>
  </si>
  <si>
    <t xml:space="preserve">Interrupteur va et vient en saillie, étanche.</t>
  </si>
  <si>
    <r>
      <rPr>
        <sz val="8.25"/>
        <color rgb="FF000000"/>
        <rFont val="Arial"/>
        <family val="2"/>
      </rPr>
      <t xml:space="preserve">Commutateur étanche, avec degré de protection IP55, monobloc, avec témoin lumineux indicateur de charge connectée, gamme basique, intensité assignée 10 AX, tension assignée 250 V, avec touche avec viseur et cadre, de couleur blanche.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</si>
  <si>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</si>
  <si>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</si>
  <si>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</si>
  <si>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</si>
  <si>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</si>
  <si>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</si>
  <si>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mt33gbg217b</t>
  </si>
  <si>
    <t xml:space="preserve">Commutateur étanche, avec degré de protection IP55 selon IEC 60439, monobloc, en saillie, avec témoin lumineux indicateur de charge connectée, gamme basique, intensité assignée 10 AX, tension assignée 250 V, avec touche avec viseur et cadre, de couleur blanche,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</si>
  <si>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</si>
  <si>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</si>
  <si>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</si>
  <si>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</si>
  <si>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</si>
  <si>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</si>
  <si>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12,72Dhs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</si>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</sst>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231.75</v>
      </c>
      <c r="G9" s="13">
        <f ca="1">ROUND(INDIRECT(ADDRESS(ROW()+(0), COLUMN()+(-3), 1))*INDIRECT(ADDRESS(ROW()+(0), COLUMN()+(-1), 1)), 2)</f>
        <v>231.75</v>
      </c>
    </row>
    <row r="10" spans="1:7" ht="13.50" thickBot="1" customHeight="1">
      <c r="A10" s="14" t="s">
        <v>14</v>
      </c>
      <c r="B10" s="14"/>
      <c r="C10" s="15" t="s">
        <v>15</v>
      </c>
      <c r="D10" s="16">
        <v>0.295</v>
      </c>
      <c r="E10" s="17" t="s">
        <v>16</v>
      </c>
      <c r="F10" s="18">
        <v>59.53</v>
      </c>
      <c r="G10" s="18">
        <f ca="1">ROUND(INDIRECT(ADDRESS(ROW()+(0), COLUMN()+(-3), 1))*INDIRECT(ADDRESS(ROW()+(0), COLUMN()+(-1), 1)), 2)</f>
        <v>17.56</v>
      </c>
    </row>
    <row r="11" spans="1:7" ht="13.50" thickBot="1" customHeight="1">
      <c r="A11" s="15"/>
      <c r="B11" s="15"/>
      <c r="C11" s="5" t="s">
        <v>17</v>
      </c>
      <c r="D11" s="19">
        <v>2</v>
      </c>
      <c r="E11" s="20" t="s">
        <v>18</v>
      </c>
      <c r="F11" s="21">
        <f ca="1">ROUND(SUM(INDIRECT(ADDRESS(ROW()+(-1), COLUMN()+(1), 1)),INDIRECT(ADDRESS(ROW()+(-2), COLUMN()+(1), 1))), 2)</f>
        <v>249.31</v>
      </c>
      <c r="G11" s="21">
        <f ca="1">ROUND(INDIRECT(ADDRESS(ROW()+(0), COLUMN()+(-3), 1))*INDIRECT(ADDRESS(ROW()+(0), COLUMN()+(-1), 1))/100, 2)</f>
        <v>4.99</v>
      </c>
    </row>
    <row r="12" spans="1:7" ht="13.50" thickBot="1" customHeight="1">
      <c r="A12" s="22" t="s">
        <v>19</v>
      </c>
      <c r="B12" s="22"/>
      <c r="C12" s="23"/>
      <c r="D12" s="23"/>
      <c r="E12" s="24"/>
      <c r="F12" s="22" t="s">
        <v>20</v>
      </c>
      <c r="G12" s="25">
        <f ca="1">ROUND(SUM(INDIRECT(ADDRESS(ROW()+(-1), COLUMN()+(0), 1)),INDIRECT(ADDRESS(ROW()+(-2), COLUMN()+(0), 1)),INDIRECT(ADDRESS(ROW()+(-3), COLUMN()+(0), 1))), 2)</f>
        <v>254.3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