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<sst xmlns="http://schemas.openxmlformats.org/spreadsheetml/2006/main" count="24" uniqueCount="24">
  <si>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</si>
  <si>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TLL170</t>
  </si>
  <si>
    <t xml:space="preserve">U</t>
  </si>
  <si>
    <t xml:space="preserve">Prise de courant encastrée.</t>
  </si>
  <si>
    <r>
      <rPr>
        <sz val="8.25"/>
        <color rgb="FF000000"/>
        <rFont val="Arial"/>
        <family val="2"/>
      </rPr>
      <t xml:space="preserve">Prise de courant bipolaire (2P), gamme moyenne, intensité assignée 16 A, tension assignée 250 V, avec couvercle, de couleur spéciale. Installation encastrée. Le prix ne comprend ni la boîte d'encastrement pour appareillage ni la plaque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</si>
  <si>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</si>
  <si>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</si>
  <si>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</si>
  <si>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</si>
  <si>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</si>
  <si>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</si>
  <si>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mt33gmg500a</t>
  </si>
  <si>
    <t xml:space="preserve">Prise de courant bipolaire (2P), à encastrer, gamme moyenne, intensité assignée 16 A, tension assignée 250 V, selon NF C 61314.</t>
  </si>
  <si>
    <t xml:space="preserve">U</t>
  </si>
  <si>
    <t xml:space="preserve">mt33gmg505c</t>
  </si>
  <si>
    <t xml:space="preserve">Couvercle pour prise de courant bipolaire (2P), gamme moyenne, de couleur spéciale.</t>
  </si>
  <si>
    <t xml:space="preserve">U</t>
  </si>
  <si>
    <t xml:space="preserve">mo003</t>
  </si>
  <si>
    <t xml:space="preserve">Compagnon professionnel III/CP2 électricien.</t>
  </si>
  <si>
    <t xml:space="preserve">h</t>
  </si>
  <si>
    <t xml:space="preserve">Frais de chantier des unités d'ouvrage</t>
  </si>
  <si>
    <t xml:space="preserve">%</t>
  </si>
  <si>
    <t xml:space="preserve">Coût d'entretien décennal: 8,20Dhs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</si>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</sst>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7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62.65</v>
      </c>
      <c r="G9" s="13">
        <f ca="1">ROUND(INDIRECT(ADDRESS(ROW()+(0), COLUMN()+(-3), 1))*INDIRECT(ADDRESS(ROW()+(0), COLUMN()+(-1), 1)), 2)</f>
        <v>62.65</v>
      </c>
    </row>
    <row r="10" spans="1:7" ht="13.50" thickBot="1" customHeight="1">
      <c r="A10" s="14" t="s">
        <v>14</v>
      </c>
      <c r="B10" s="14"/>
      <c r="C10" s="14" t="s">
        <v>15</v>
      </c>
      <c r="D10" s="15">
        <v>1</v>
      </c>
      <c r="E10" s="16" t="s">
        <v>16</v>
      </c>
      <c r="F10" s="17">
        <v>87.6</v>
      </c>
      <c r="G10" s="17">
        <f ca="1">ROUND(INDIRECT(ADDRESS(ROW()+(0), COLUMN()+(-3), 1))*INDIRECT(ADDRESS(ROW()+(0), COLUMN()+(-1), 1)), 2)</f>
        <v>87.6</v>
      </c>
    </row>
    <row r="11" spans="1:7" ht="13.50" thickBot="1" customHeight="1">
      <c r="A11" s="14" t="s">
        <v>17</v>
      </c>
      <c r="B11" s="14"/>
      <c r="C11" s="18" t="s">
        <v>18</v>
      </c>
      <c r="D11" s="19">
        <v>0.177</v>
      </c>
      <c r="E11" s="20" t="s">
        <v>19</v>
      </c>
      <c r="F11" s="21">
        <v>59.53</v>
      </c>
      <c r="G11" s="21">
        <f ca="1">ROUND(INDIRECT(ADDRESS(ROW()+(0), COLUMN()+(-3), 1))*INDIRECT(ADDRESS(ROW()+(0), COLUMN()+(-1), 1)), 2)</f>
        <v>10.54</v>
      </c>
    </row>
    <row r="12" spans="1:7" ht="13.50" thickBot="1" customHeight="1">
      <c r="A12" s="18"/>
      <c r="B12" s="18"/>
      <c r="C12" s="5" t="s">
        <v>20</v>
      </c>
      <c r="D12" s="22">
        <v>2</v>
      </c>
      <c r="E12" s="23" t="s">
        <v>21</v>
      </c>
      <c r="F12" s="24">
        <f ca="1">ROUND(SUM(INDIRECT(ADDRESS(ROW()+(-1), COLUMN()+(1), 1)),INDIRECT(ADDRESS(ROW()+(-2), COLUMN()+(1), 1)),INDIRECT(ADDRESS(ROW()+(-3), COLUMN()+(1), 1))), 2)</f>
        <v>160.79</v>
      </c>
      <c r="G12" s="24">
        <f ca="1">ROUND(INDIRECT(ADDRESS(ROW()+(0), COLUMN()+(-3), 1))*INDIRECT(ADDRESS(ROW()+(0), COLUMN()+(-1), 1))/100, 2)</f>
        <v>3.22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164.01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