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<sst xmlns="http://schemas.openxmlformats.org/spreadsheetml/2006/main" count="54" uniqueCount="54">
  <si>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</si>
  <si>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TLR010</t>
  </si>
  <si>
    <t xml:space="preserve">m</t>
  </si>
  <si>
    <t xml:space="preserve">Branchement pour logement individuel dans le domaine privé.</t>
  </si>
  <si>
    <r>
      <rPr>
        <sz val="8.25"/>
        <color rgb="FF000000"/>
        <rFont val="Arial"/>
        <family val="2"/>
      </rPr>
      <t xml:space="preserve">Ligne de branchement du coffret à la GTL, enterrée, constituée de 2 câbles avec des conducteurs de cuivre: 1 U1000 R2V 2x35 mm², et une tension assignée de 0,6/1 kV, sous tube protecteur en polyéthylène, à double paroi, de 75 mm de diamètre et 1 câble de téléreport sous tube protecteur en polyéthylène, à double paroi, de 40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</si>
  <si>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</si>
  <si>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</si>
  <si>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</si>
  <si>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</si>
  <si>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</si>
  <si>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</si>
  <si>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</si>
  <si>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</si>
  <si>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</si>
  <si>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mt35tpf030a</t>
  </si>
  <si>
    <t xml:space="preserve">Tube de polyéthylène à double paroi (intérieure lisse et extérieure annelée), de couleur rouge, de 40 mm de diamètre nominal, fourni en rouleau, pour canalisation enterrée, résistance à la compression 450 N, selon NF P 98-331.</t>
  </si>
  <si>
    <t xml:space="preserve">m</t>
  </si>
  <si>
    <t xml:space="preserve">mt35tpf030d</t>
  </si>
  <si>
    <t xml:space="preserve">Tube de polyéthylène à double paroi (intérieure lisse et extérieure annelée), de couleur rouge, de 75 mm de diamètre nominal, fourni en rouleau, pour canalisation enterrée, résistance à la compression 450 N, selon NF P 98-331.</t>
  </si>
  <si>
    <t xml:space="preserve">m</t>
  </si>
  <si>
    <t xml:space="preserve">mt35cun430b</t>
  </si>
  <si>
    <t xml:space="preserve">Câble multipolaire de téléreport, sa tension nominale étant de 50 V, avec conducteur de cuivre de 0,6 mm de diamètre, avec isolation de PVC. Selon NF C 32-061 et NF C 33-400.</t>
  </si>
  <si>
    <t xml:space="preserve">m</t>
  </si>
  <si>
    <t xml:space="preserve">mt35cun420hb</t>
  </si>
  <si>
    <t xml:space="preserve">Câble multipolaire U 1000 R2V, sa tension assignée étant de 600/1000 V, réaction au feu classe Eca selon FR EN 50575, de 2x35 mm², avec isolation de polyéthylène réticulé et gaine extérieure en PVC, selon NF C 32-321.</t>
  </si>
  <si>
    <t xml:space="preserve">m</t>
  </si>
  <si>
    <t xml:space="preserve">mt08var150d</t>
  </si>
  <si>
    <t xml:space="preserve">Grillage avertisseur de couleur rouge, de 20 cm de largeur, pour canalisation enterrée en réseau électrique, selon NF EN 12613.</t>
  </si>
  <si>
    <t xml:space="preserve">m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</si>
  <si>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</si>
  <si>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</si>
  <si>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</si>
  <si>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</si>
  <si>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</si>
  <si>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</si>
  <si>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</si>
  <si>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</si>
  <si>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</si>
  <si>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</si>
  <si>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</si>
  <si>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</si>
  <si>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</si>
  <si>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</si>
  <si>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</si>
  <si>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</si>
  <si>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</si>
  <si>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</si>
  <si>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</si>
  <si>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</si>
  <si>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</si>
  <si>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</si>
  <si>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</si>
  <si>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196,57Dhs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</si>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</sst>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0.092</v>
      </c>
      <c r="E9" s="11" t="s">
        <v>13</v>
      </c>
      <c r="F9" s="13">
        <v>151.51</v>
      </c>
      <c r="G9" s="13">
        <f ca="1">ROUND(INDIRECT(ADDRESS(ROW()+(0), COLUMN()+(-3), 1))*INDIRECT(ADDRESS(ROW()+(0), COLUMN()+(-1), 1)), 2)</f>
        <v>13.94</v>
      </c>
    </row>
    <row r="10" spans="1:7" ht="34.50" thickBot="1" customHeight="1">
      <c r="A10" s="14" t="s">
        <v>14</v>
      </c>
      <c r="B10" s="14"/>
      <c r="C10" s="14" t="s">
        <v>15</v>
      </c>
      <c r="D10" s="15">
        <v>20</v>
      </c>
      <c r="E10" s="16" t="s">
        <v>16</v>
      </c>
      <c r="F10" s="17">
        <v>6.84</v>
      </c>
      <c r="G10" s="17">
        <f ca="1">ROUND(INDIRECT(ADDRESS(ROW()+(0), COLUMN()+(-3), 1))*INDIRECT(ADDRESS(ROW()+(0), COLUMN()+(-1), 1)), 2)</f>
        <v>136.8</v>
      </c>
    </row>
    <row r="11" spans="1:7" ht="34.50" thickBot="1" customHeight="1">
      <c r="A11" s="14" t="s">
        <v>17</v>
      </c>
      <c r="B11" s="14"/>
      <c r="C11" s="14" t="s">
        <v>18</v>
      </c>
      <c r="D11" s="15">
        <v>20</v>
      </c>
      <c r="E11" s="16" t="s">
        <v>19</v>
      </c>
      <c r="F11" s="17">
        <v>15.46</v>
      </c>
      <c r="G11" s="17">
        <f ca="1">ROUND(INDIRECT(ADDRESS(ROW()+(0), COLUMN()+(-3), 1))*INDIRECT(ADDRESS(ROW()+(0), COLUMN()+(-1), 1)), 2)</f>
        <v>309.2</v>
      </c>
    </row>
    <row r="12" spans="1:7" ht="24.00" thickBot="1" customHeight="1">
      <c r="A12" s="14" t="s">
        <v>20</v>
      </c>
      <c r="B12" s="14"/>
      <c r="C12" s="14" t="s">
        <v>21</v>
      </c>
      <c r="D12" s="15">
        <v>20</v>
      </c>
      <c r="E12" s="16" t="s">
        <v>22</v>
      </c>
      <c r="F12" s="17">
        <v>26</v>
      </c>
      <c r="G12" s="17">
        <f ca="1">ROUND(INDIRECT(ADDRESS(ROW()+(0), COLUMN()+(-3), 1))*INDIRECT(ADDRESS(ROW()+(0), COLUMN()+(-1), 1)), 2)</f>
        <v>520</v>
      </c>
    </row>
    <row r="13" spans="1:7" ht="34.50" thickBot="1" customHeight="1">
      <c r="A13" s="14" t="s">
        <v>23</v>
      </c>
      <c r="B13" s="14"/>
      <c r="C13" s="14" t="s">
        <v>24</v>
      </c>
      <c r="D13" s="15">
        <v>20</v>
      </c>
      <c r="E13" s="16" t="s">
        <v>25</v>
      </c>
      <c r="F13" s="17">
        <v>181.31</v>
      </c>
      <c r="G13" s="17">
        <f ca="1">ROUND(INDIRECT(ADDRESS(ROW()+(0), COLUMN()+(-3), 1))*INDIRECT(ADDRESS(ROW()+(0), COLUMN()+(-1), 1)), 2)</f>
        <v>3626.2</v>
      </c>
    </row>
    <row r="14" spans="1:7" ht="24.00" thickBot="1" customHeight="1">
      <c r="A14" s="14" t="s">
        <v>26</v>
      </c>
      <c r="B14" s="14"/>
      <c r="C14" s="14" t="s">
        <v>27</v>
      </c>
      <c r="D14" s="15">
        <v>20</v>
      </c>
      <c r="E14" s="16" t="s">
        <v>28</v>
      </c>
      <c r="F14" s="17">
        <v>4.72</v>
      </c>
      <c r="G14" s="17">
        <f ca="1">ROUND(INDIRECT(ADDRESS(ROW()+(0), COLUMN()+(-3), 1))*INDIRECT(ADDRESS(ROW()+(0), COLUMN()+(-1), 1)), 2)</f>
        <v>94.4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0.213</v>
      </c>
      <c r="E15" s="16" t="s">
        <v>31</v>
      </c>
      <c r="F15" s="17">
        <v>90.63</v>
      </c>
      <c r="G15" s="17">
        <f ca="1">ROUND(INDIRECT(ADDRESS(ROW()+(0), COLUMN()+(-3), 1))*INDIRECT(ADDRESS(ROW()+(0), COLUMN()+(-1), 1)), 2)</f>
        <v>19.3</v>
      </c>
    </row>
    <row r="16" spans="1:7" ht="13.50" thickBot="1" customHeight="1">
      <c r="A16" s="14" t="s">
        <v>32</v>
      </c>
      <c r="B16" s="14"/>
      <c r="C16" s="14" t="s">
        <v>33</v>
      </c>
      <c r="D16" s="15">
        <v>1.6</v>
      </c>
      <c r="E16" s="16" t="s">
        <v>34</v>
      </c>
      <c r="F16" s="17">
        <v>34.22</v>
      </c>
      <c r="G16" s="17">
        <f ca="1">ROUND(INDIRECT(ADDRESS(ROW()+(0), COLUMN()+(-3), 1))*INDIRECT(ADDRESS(ROW()+(0), COLUMN()+(-1), 1)), 2)</f>
        <v>54.75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0.021</v>
      </c>
      <c r="E17" s="16" t="s">
        <v>37</v>
      </c>
      <c r="F17" s="17">
        <v>1037.87</v>
      </c>
      <c r="G17" s="17">
        <f ca="1">ROUND(INDIRECT(ADDRESS(ROW()+(0), COLUMN()+(-3), 1))*INDIRECT(ADDRESS(ROW()+(0), COLUMN()+(-1), 1)), 2)</f>
        <v>21.8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0.067</v>
      </c>
      <c r="E18" s="16" t="s">
        <v>40</v>
      </c>
      <c r="F18" s="17">
        <v>57.66</v>
      </c>
      <c r="G18" s="17">
        <f ca="1">ROUND(INDIRECT(ADDRESS(ROW()+(0), COLUMN()+(-3), 1))*INDIRECT(ADDRESS(ROW()+(0), COLUMN()+(-1), 1)), 2)</f>
        <v>3.86</v>
      </c>
    </row>
    <row r="19" spans="1:7" ht="13.50" thickBot="1" customHeight="1">
      <c r="A19" s="14" t="s">
        <v>41</v>
      </c>
      <c r="B19" s="14"/>
      <c r="C19" s="14" t="s">
        <v>42</v>
      </c>
      <c r="D19" s="15">
        <v>0.067</v>
      </c>
      <c r="E19" s="16" t="s">
        <v>43</v>
      </c>
      <c r="F19" s="17">
        <v>48.31</v>
      </c>
      <c r="G19" s="17">
        <f ca="1">ROUND(INDIRECT(ADDRESS(ROW()+(0), COLUMN()+(-3), 1))*INDIRECT(ADDRESS(ROW()+(0), COLUMN()+(-1), 1)), 2)</f>
        <v>3.24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0.136</v>
      </c>
      <c r="E20" s="16" t="s">
        <v>46</v>
      </c>
      <c r="F20" s="17">
        <v>59.53</v>
      </c>
      <c r="G20" s="17">
        <f ca="1">ROUND(INDIRECT(ADDRESS(ROW()+(0), COLUMN()+(-3), 1))*INDIRECT(ADDRESS(ROW()+(0), COLUMN()+(-1), 1)), 2)</f>
        <v>8.1</v>
      </c>
    </row>
    <row r="21" spans="1:7" ht="13.50" thickBot="1" customHeight="1">
      <c r="A21" s="14" t="s">
        <v>47</v>
      </c>
      <c r="B21" s="14"/>
      <c r="C21" s="18" t="s">
        <v>48</v>
      </c>
      <c r="D21" s="19">
        <v>0.124</v>
      </c>
      <c r="E21" s="20" t="s">
        <v>49</v>
      </c>
      <c r="F21" s="21">
        <v>51.22</v>
      </c>
      <c r="G21" s="21">
        <f ca="1">ROUND(INDIRECT(ADDRESS(ROW()+(0), COLUMN()+(-3), 1))*INDIRECT(ADDRESS(ROW()+(0), COLUMN()+(-1), 1)), 2)</f>
        <v>6.35</v>
      </c>
    </row>
    <row r="22" spans="1:7" ht="13.50" thickBot="1" customHeight="1">
      <c r="A22" s="18"/>
      <c r="B22" s="18"/>
      <c r="C22" s="5" t="s">
        <v>50</v>
      </c>
      <c r="D22" s="22">
        <v>2</v>
      </c>
      <c r="E22" s="23" t="s">
        <v>51</v>
      </c>
      <c r="F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4817.94</v>
      </c>
      <c r="G22" s="24">
        <f ca="1">ROUND(INDIRECT(ADDRESS(ROW()+(0), COLUMN()+(-3), 1))*INDIRECT(ADDRESS(ROW()+(0), COLUMN()+(-1), 1))/100, 2)</f>
        <v>96.36</v>
      </c>
    </row>
    <row r="23" spans="1:7" ht="13.50" thickBot="1" customHeight="1">
      <c r="A23" s="25" t="s">
        <v>52</v>
      </c>
      <c r="B23" s="25"/>
      <c r="C23" s="26"/>
      <c r="D23" s="26"/>
      <c r="E23" s="27"/>
      <c r="F23" s="25" t="s">
        <v>53</v>
      </c>
      <c r="G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4914.3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147638" right="0.147638" top="0.206693" bottom="0.206693" header="0.0" footer="0.0"/>
  <pageSetup paperSize="9" orientation="portrait"/>
  <rowBreaks count="0" manualBreakCount="0">
    </rowBreaks>
</worksheet>
</file>