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<sst xmlns="http://schemas.openxmlformats.org/spreadsheetml/2006/main" count="24" uniqueCount="24">
  <si>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</si>
  <si>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TLS140</t>
  </si>
  <si>
    <t xml:space="preserve">U</t>
  </si>
  <si>
    <t xml:space="preserve">Module solaire photovoltaïque intégré dans revêtement de sol.</t>
  </si>
  <si>
    <r>
      <rPr>
        <sz val="8.25"/>
        <color rgb="FF000000"/>
        <rFont val="Arial"/>
        <family val="2"/>
      </rPr>
      <t xml:space="preserve">Module solaire photovoltaïque à cellules en silicium polycristallin, puissance maximale (Wp) 132 W, tension à pleine puissance (Vmp) 15,4 V, intensité à pleine puissance (Imp) 8,58 A, tension dans circuit ouvert (Voc) 18,17 V, intensité de court-circuit (Isc) 9,15 A, efficacité 11,61%, 28 cellules de 156x156 mm, vitre extérieure en verre trempé de 10 mm d'épaisseur, couche adhésive de butyral de polyvinyle (PVB), couche postérieure en verre trempé de 10 mm d'épaisseur, température de travail -40°C jusqu'à 85°C, dimensions 792x1437x24 mm, résistance à la charge du vent 245 kg/m², résistance à la charge de la neige 551 kg/m², poids 60,08 kg, avec boîte de connexions avec diodes, câbles polarisés de 4 mm² de section et 900 mm de longueur et connecteurs MC4. Installation sur revêtement de sol. Comprend les accessoires de montage et le matériel de connexion électrique.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</si>
  <si>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</si>
  <si>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</si>
  <si>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</si>
  <si>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</si>
  <si>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</si>
  <si>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</si>
  <si>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mt35sol235a</t>
  </si>
  <si>
    <t xml:space="preserve">Module solaire photovoltaïque à cellules en silicium polycristallin, pour intégration dans le revêtement de sol, puissance maximale (Wp) 132 W, tension à pleine puissance (Vmp) 15,4 V, intensité à pleine puissance (Imp) 8,58 A, tension dans circuit ouvert (Voc) 18,17 V, intensité de court-circuit (Isc) 9,15 A, efficacité 11,61%, 28 cellules de 156x156 mm, vitre extérieure en verre trempé de 10 mm d'épaisseur, couche adhésive de butyral de polyvinyle (PVB), couche postérieure en verre trempé de 10 mm d'épaisseur, température de travail -40°C jusqu'à 85°C, dimensions 792x1437x24 mm, résistance à la charge du vent 245 kg/m², résistance à la charge de la neige 551 kg/m², poids 60,08 kg, avec boîte de connexions avec diodes, câbles polarisés de 4 mm² de section et 900 mm de longueur et connecteurs MC4.</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</si>
  <si>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</si>
  <si>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</si>
  <si>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</si>
  <si>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</si>
  <si>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</si>
  <si>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</si>
  <si>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</si>
  <si>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</si>
  <si>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</si>
  <si>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942,92Dhs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</si>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</sst>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8.5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6132.3</v>
      </c>
      <c r="H9" s="13">
        <f ca="1">ROUND(INDIRECT(ADDRESS(ROW()+(0), COLUMN()+(-3), 1))*INDIRECT(ADDRESS(ROW()+(0), COLUMN()+(-1), 1)), 2)</f>
        <v>6132.3</v>
      </c>
    </row>
    <row r="10" spans="1:8" ht="13.50" thickBot="1" customHeight="1">
      <c r="A10" s="14" t="s">
        <v>14</v>
      </c>
      <c r="B10" s="14"/>
      <c r="C10" s="14" t="s">
        <v>15</v>
      </c>
      <c r="D10" s="14"/>
      <c r="E10" s="15">
        <v>0.276</v>
      </c>
      <c r="F10" s="16" t="s">
        <v>16</v>
      </c>
      <c r="G10" s="17">
        <v>59.53</v>
      </c>
      <c r="H10" s="17">
        <f ca="1">ROUND(INDIRECT(ADDRESS(ROW()+(0), COLUMN()+(-3), 1))*INDIRECT(ADDRESS(ROW()+(0), COLUMN()+(-1), 1)), 2)</f>
        <v>16.43</v>
      </c>
    </row>
    <row r="11" spans="1:8" ht="13.50" thickBot="1" customHeight="1">
      <c r="A11" s="14" t="s">
        <v>17</v>
      </c>
      <c r="B11" s="14"/>
      <c r="C11" s="18" t="s">
        <v>18</v>
      </c>
      <c r="D11" s="18"/>
      <c r="E11" s="19">
        <v>0.276</v>
      </c>
      <c r="F11" s="20" t="s">
        <v>19</v>
      </c>
      <c r="G11" s="21">
        <v>51.22</v>
      </c>
      <c r="H11" s="21">
        <f ca="1">ROUND(INDIRECT(ADDRESS(ROW()+(0), COLUMN()+(-3), 1))*INDIRECT(ADDRESS(ROW()+(0), COLUMN()+(-1), 1)), 2)</f>
        <v>14.14</v>
      </c>
    </row>
    <row r="12" spans="1:8" ht="13.50" thickBot="1" customHeight="1">
      <c r="A12" s="18"/>
      <c r="B12" s="18"/>
      <c r="C12" s="5" t="s">
        <v>20</v>
      </c>
      <c r="D12" s="5"/>
      <c r="E12" s="22">
        <v>2</v>
      </c>
      <c r="F12" s="23" t="s">
        <v>21</v>
      </c>
      <c r="G12" s="24">
        <f ca="1">ROUND(SUM(INDIRECT(ADDRESS(ROW()+(-1), COLUMN()+(1), 1)),INDIRECT(ADDRESS(ROW()+(-2), COLUMN()+(1), 1)),INDIRECT(ADDRESS(ROW()+(-3), COLUMN()+(1), 1))), 2)</f>
        <v>6162.87</v>
      </c>
      <c r="H12" s="24">
        <f ca="1">ROUND(INDIRECT(ADDRESS(ROW()+(0), COLUMN()+(-3), 1))*INDIRECT(ADDRESS(ROW()+(0), COLUMN()+(-1), 1))/100, 2)</f>
        <v>123.26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6286.13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