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<sst xmlns="http://schemas.openxmlformats.org/spreadsheetml/2006/main" count="57" uniqueCount="57">
  <si>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</si>
  <si>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TLT060</t>
  </si>
  <si>
    <t xml:space="preserve">U</t>
  </si>
  <si>
    <t xml:space="preserve">Prise de terre avec plaque.</t>
  </si>
  <si>
    <r>
      <rPr>
        <sz val="8.25"/>
        <color rgb="FF000000"/>
        <rFont val="Arial"/>
        <family val="2"/>
      </rPr>
      <t xml:space="preserve">Prise de terre avec plaque d'acier galvanisé de 1000x500x3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</si>
  <si>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</si>
  <si>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</si>
  <si>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</si>
  <si>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</si>
  <si>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</si>
  <si>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</si>
  <si>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mt35tte030b</t>
  </si>
  <si>
    <t xml:space="preserve">Plaque en acier galvanisé pour prise de terre, de 1000x500x3 mm, avec borne de liaison.</t>
  </si>
  <si>
    <t xml:space="preserve">U</t>
  </si>
  <si>
    <t xml:space="preserve">mt41pca010a</t>
  </si>
  <si>
    <t xml:space="preserve">Feuillard de cuivre étamé, nu, de 30x2 mm.</t>
  </si>
  <si>
    <t xml:space="preserve">m</t>
  </si>
  <si>
    <t xml:space="preserve">mt35tta010</t>
  </si>
  <si>
    <t xml:space="preserve">Regard en polypropylène pour prise de terre, de 300x300 mm, avec couvercle de registre.</t>
  </si>
  <si>
    <t xml:space="preserve">U</t>
  </si>
  <si>
    <t xml:space="preserve">mt35tta030</t>
  </si>
  <si>
    <t xml:space="preserve">Barrette de mesure de l'installation électrique.</t>
  </si>
  <si>
    <t xml:space="preserve">U</t>
  </si>
  <si>
    <t xml:space="preserve">mt35tta060</t>
  </si>
  <si>
    <t xml:space="preserve">Sac de 5 kg de sels minéraux pour l'amélioration de la conductivité de mises à terre.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</si>
  <si>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</si>
  <si>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</si>
  <si>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</si>
  <si>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</si>
  <si>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mq01ret020b</t>
  </si>
  <si>
    <t xml:space="preserve">Rétro chargeuse sur pneus, de 70 kW.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</si>
  <si>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</si>
  <si>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</si>
  <si>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</si>
  <si>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</si>
  <si>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</si>
  <si>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</si>
  <si>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</si>
  <si>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</si>
  <si>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</si>
  <si>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</si>
  <si>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</si>
  <si>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</si>
  <si>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</si>
  <si>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</si>
  <si>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</si>
  <si>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</si>
  <si>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</si>
  <si>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</si>
  <si>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</si>
  <si>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</si>
  <si>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</si>
  <si>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</si>
  <si>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</si>
  <si>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</si>
  <si>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68,55Dhs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</si>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</sst>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02" customWidth="1"/>
    <col min="4" max="4" width="75.82" customWidth="1"/>
    <col min="5" max="5" width="8.67" customWidth="1"/>
    <col min="6" max="6" width="5.95" customWidth="1"/>
    <col min="7" max="7" width="15.30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778.61</v>
      </c>
      <c r="H9" s="13">
        <f ca="1">ROUND(INDIRECT(ADDRESS(ROW()+(0), COLUMN()+(-3), 1))*INDIRECT(ADDRESS(ROW()+(0), COLUMN()+(-1), 1)), 2)</f>
        <v>778.61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734.68</v>
      </c>
      <c r="H10" s="17">
        <f ca="1">ROUND(INDIRECT(ADDRESS(ROW()+(0), COLUMN()+(-3), 1))*INDIRECT(ADDRESS(ROW()+(0), COLUMN()+(-1), 1)), 2)</f>
        <v>734.68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1012.61</v>
      </c>
      <c r="H11" s="17">
        <f ca="1">ROUND(INDIRECT(ADDRESS(ROW()+(0), COLUMN()+(-3), 1))*INDIRECT(ADDRESS(ROW()+(0), COLUMN()+(-1), 1)), 2)</f>
        <v>1012.61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629.46</v>
      </c>
      <c r="H12" s="17">
        <f ca="1">ROUND(INDIRECT(ADDRESS(ROW()+(0), COLUMN()+(-3), 1))*INDIRECT(ADDRESS(ROW()+(0), COLUMN()+(-1), 1)), 2)</f>
        <v>629.46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</v>
      </c>
      <c r="F13" s="16" t="s">
        <v>25</v>
      </c>
      <c r="G13" s="17">
        <v>47.89</v>
      </c>
      <c r="H13" s="17">
        <f ca="1">ROUND(INDIRECT(ADDRESS(ROW()+(0), COLUMN()+(-3), 1))*INDIRECT(ADDRESS(ROW()+(0), COLUMN()+(-1), 1)), 2)</f>
        <v>95.78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15.74</v>
      </c>
      <c r="H14" s="17">
        <f ca="1">ROUND(INDIRECT(ADDRESS(ROW()+(0), COLUMN()+(-3), 1))*INDIRECT(ADDRESS(ROW()+(0), COLUMN()+(-1), 1)), 2)</f>
        <v>15.74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0.068</v>
      </c>
      <c r="F15" s="16" t="s">
        <v>31</v>
      </c>
      <c r="G15" s="17">
        <v>357.04</v>
      </c>
      <c r="H15" s="17">
        <f ca="1">ROUND(INDIRECT(ADDRESS(ROW()+(0), COLUMN()+(-3), 1))*INDIRECT(ADDRESS(ROW()+(0), COLUMN()+(-1), 1)), 2)</f>
        <v>24.28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0.088</v>
      </c>
      <c r="F16" s="16" t="s">
        <v>34</v>
      </c>
      <c r="G16" s="17">
        <v>90.63</v>
      </c>
      <c r="H16" s="17">
        <f ca="1">ROUND(INDIRECT(ADDRESS(ROW()+(0), COLUMN()+(-3), 1))*INDIRECT(ADDRESS(ROW()+(0), COLUMN()+(-1), 1)), 2)</f>
        <v>7.98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0.132</v>
      </c>
      <c r="F17" s="16" t="s">
        <v>37</v>
      </c>
      <c r="G17" s="17">
        <v>62.47</v>
      </c>
      <c r="H17" s="17">
        <f ca="1">ROUND(INDIRECT(ADDRESS(ROW()+(0), COLUMN()+(-3), 1))*INDIRECT(ADDRESS(ROW()+(0), COLUMN()+(-1), 1)), 2)</f>
        <v>8.25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0.009</v>
      </c>
      <c r="F18" s="16" t="s">
        <v>40</v>
      </c>
      <c r="G18" s="17">
        <v>1037.87</v>
      </c>
      <c r="H18" s="17">
        <f ca="1">ROUND(INDIRECT(ADDRESS(ROW()+(0), COLUMN()+(-3), 1))*INDIRECT(ADDRESS(ROW()+(0), COLUMN()+(-1), 1)), 2)</f>
        <v>9.34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0.013</v>
      </c>
      <c r="F19" s="16" t="s">
        <v>43</v>
      </c>
      <c r="G19" s="17">
        <v>392.72</v>
      </c>
      <c r="H19" s="17">
        <f ca="1">ROUND(INDIRECT(ADDRESS(ROW()+(0), COLUMN()+(-3), 1))*INDIRECT(ADDRESS(ROW()+(0), COLUMN()+(-1), 1)), 2)</f>
        <v>5.11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0.295</v>
      </c>
      <c r="F20" s="16" t="s">
        <v>46</v>
      </c>
      <c r="G20" s="17">
        <v>59.53</v>
      </c>
      <c r="H20" s="17">
        <f ca="1">ROUND(INDIRECT(ADDRESS(ROW()+(0), COLUMN()+(-3), 1))*INDIRECT(ADDRESS(ROW()+(0), COLUMN()+(-1), 1)), 2)</f>
        <v>17.56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0.295</v>
      </c>
      <c r="F21" s="16" t="s">
        <v>49</v>
      </c>
      <c r="G21" s="17">
        <v>51.22</v>
      </c>
      <c r="H21" s="17">
        <f ca="1">ROUND(INDIRECT(ADDRESS(ROW()+(0), COLUMN()+(-3), 1))*INDIRECT(ADDRESS(ROW()+(0), COLUMN()+(-1), 1)), 2)</f>
        <v>15.11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>
        <v>0.118</v>
      </c>
      <c r="F22" s="20" t="s">
        <v>52</v>
      </c>
      <c r="G22" s="21">
        <v>48.31</v>
      </c>
      <c r="H22" s="21">
        <f ca="1">ROUND(INDIRECT(ADDRESS(ROW()+(0), COLUMN()+(-3), 1))*INDIRECT(ADDRESS(ROW()+(0), COLUMN()+(-1), 1)), 2)</f>
        <v>5.7</v>
      </c>
    </row>
    <row r="23" spans="1:8" ht="13.50" thickBot="1" customHeight="1">
      <c r="A23" s="18"/>
      <c r="B23" s="18"/>
      <c r="C23" s="18"/>
      <c r="D23" s="5" t="s">
        <v>53</v>
      </c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3360.21</v>
      </c>
      <c r="H23" s="24">
        <f ca="1">ROUND(INDIRECT(ADDRESS(ROW()+(0), COLUMN()+(-3), 1))*INDIRECT(ADDRESS(ROW()+(0), COLUMN()+(-1), 1))/100, 2)</f>
        <v>67.2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3427.41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