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<sst xmlns="http://schemas.openxmlformats.org/spreadsheetml/2006/main" count="21" uniqueCount="21">
  <si>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</si>
  <si>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TTE020</t>
  </si>
  <si>
    <t xml:space="preserve">U</t>
  </si>
  <si>
    <t xml:space="preserve">Registre de liaison inférieure.</t>
  </si>
  <si>
    <r>
      <rPr>
        <sz val="8.25"/>
        <color rgb="FF000000"/>
        <rFont val="Arial"/>
        <family val="2"/>
      </rPr>
      <t xml:space="preserve">Registre de lien inférieur pour passage et distribution d'installations d'ICT, constitué d'une armoire avec corps et porte en polyester renforcé de fibre de verre de 450x450x120 mm. Installation en surface. Comprend la fermeture avec clé,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</si>
  <si>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</si>
  <si>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</si>
  <si>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</si>
  <si>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</si>
  <si>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</si>
  <si>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</si>
  <si>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mt40ire010a</t>
  </si>
  <si>
    <t xml:space="preserve">Registre de lien inférieur pour passage et distribution d'installations d'ICT, constitué d'une armoire avec corps et porte en polyester renforcé de fibre de verre de 450x450x120 mm, à monter en surface. Comprend la fermeture avec clé,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</si>
  <si>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</si>
  <si>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</si>
  <si>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</si>
  <si>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</si>
  <si>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</si>
  <si>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</si>
  <si>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51,27Dhs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</si>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</sst>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979.22</v>
      </c>
      <c r="H9" s="13">
        <f ca="1">ROUND(INDIRECT(ADDRESS(ROW()+(0), COLUMN()+(-3), 1))*INDIRECT(ADDRESS(ROW()+(0), COLUMN()+(-1), 1)), 2)</f>
        <v>979.22</v>
      </c>
    </row>
    <row r="10" spans="1:8" ht="13.50" thickBot="1" customHeight="1">
      <c r="A10" s="14" t="s">
        <v>14</v>
      </c>
      <c r="B10" s="14"/>
      <c r="C10" s="15" t="s">
        <v>15</v>
      </c>
      <c r="D10" s="15"/>
      <c r="E10" s="16">
        <v>0.509</v>
      </c>
      <c r="F10" s="17" t="s">
        <v>16</v>
      </c>
      <c r="G10" s="18">
        <v>51.22</v>
      </c>
      <c r="H10" s="18">
        <f ca="1">ROUND(INDIRECT(ADDRESS(ROW()+(0), COLUMN()+(-3), 1))*INDIRECT(ADDRESS(ROW()+(0), COLUMN()+(-1), 1)), 2)</f>
        <v>26.07</v>
      </c>
    </row>
    <row r="11" spans="1:8" ht="13.50" thickBot="1" customHeight="1">
      <c r="A11" s="15"/>
      <c r="B11" s="15"/>
      <c r="C11" s="5" t="s">
        <v>17</v>
      </c>
      <c r="D11" s="5"/>
      <c r="E11" s="19">
        <v>2</v>
      </c>
      <c r="F11" s="20" t="s">
        <v>18</v>
      </c>
      <c r="G11" s="21">
        <f ca="1">ROUND(SUM(INDIRECT(ADDRESS(ROW()+(-1), COLUMN()+(1), 1)),INDIRECT(ADDRESS(ROW()+(-2), COLUMN()+(1), 1))), 2)</f>
        <v>1005.29</v>
      </c>
      <c r="H11" s="21">
        <f ca="1">ROUND(INDIRECT(ADDRESS(ROW()+(0), COLUMN()+(-3), 1))*INDIRECT(ADDRESS(ROW()+(0), COLUMN()+(-1), 1))/100, 2)</f>
        <v>20.11</v>
      </c>
    </row>
    <row r="12" spans="1:8" ht="13.50" thickBot="1" customHeight="1">
      <c r="A12" s="22" t="s">
        <v>19</v>
      </c>
      <c r="B12" s="22"/>
      <c r="C12" s="23"/>
      <c r="D12" s="23"/>
      <c r="E12" s="23"/>
      <c r="F12" s="24"/>
      <c r="G12" s="22" t="s">
        <v>20</v>
      </c>
      <c r="H12" s="25">
        <f ca="1">ROUND(SUM(INDIRECT(ADDRESS(ROW()+(-1), COLUMN()+(0), 1)),INDIRECT(ADDRESS(ROW()+(-2), COLUMN()+(0), 1)),INDIRECT(ADDRESS(ROW()+(-3), COLUMN()+(0), 1))), 2)</f>
        <v>1025.4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