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<sst xmlns="http://schemas.openxmlformats.org/spreadsheetml/2006/main" count="24" uniqueCount="24">
  <si>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</si>
  <si>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TVK260</t>
  </si>
  <si>
    <t xml:space="preserve">U</t>
  </si>
  <si>
    <t xml:space="preserve">Unité extérieure d'air conditionné, de remplacement, avec récupération de chaleur, pour système VRV-IV Q, pour gaz R-410A.</t>
  </si>
  <si>
    <r>
      <rPr>
        <sz val="8.25"/>
        <color rgb="FF000000"/>
        <rFont val="Arial"/>
        <family val="2"/>
      </rPr>
      <t xml:space="preserve">Combinaison de quatre unités extérieures d'air conditionné pour système VRV-IV Q (Volume de Réfrigérant Variable, de remplacement), pompe à chaleur avec récupération de chaleur, modèle RQEQ744P3 "DAIKIN", pour gaz R-410A en remplacement de l'unité extérieure pour gaz R-22, alimentation triphasée (400V/50Hz), constituée d'une unité RQEQ140P3, une unité RQEQ180P3 et deux unités RQEQ212P3, puissance frigorifique nominale 74,4 kW (température de bulbe humide de l'air intérieur 19°C, température de bulbe sec de l'air extérieur 35°C), EER 3,19, intervalle de fonctionnement de température de bulbe sec de l'air extérieur en refroidissement de -5 à 43°C, puissance calorifique nominale 80 kW (température de bulbe sec de l'air intérieur 20°C, température de bulbe sec de l'air extérieur 7°C), COP 3,81, intervalle de fonctionnement de température de bulbe sec de l'air extérieur en chauffage de -20 à 15,5°C, contrôle par microprocesseur, compresseurs scroll hermétiquement scellés, avec contrôle Inverter, 1680x2540x765 mm, poids 700 kg, longueur totale maximale d'une tuyauterie frigorifique 300 m, longueur maximale entre l'unité extérieure et l'unité intérieure la plus éloignée 150 m, différence maximale de hauteur d'installation 50 m si l'unité extérieure se trouve au-dessus des unités intérieures et 40 m si elle se trouve en dessous, longueur maximale entre le premier kit de ramification (union Refnet) de tuyauterie frigorifique et l'unité intérieure la plus éloignée 40 m (la longueur maximale depuis la première ramification peut aller jusqu'à 90 m, si la différence entre la longueur jusqu'à l'unité intérieure la plus proche et la plus éloignée est inférieure à 40 m), bloc de terminaux F1-F2 pour câble de 2 fils de transmission et de contrôle (bus D-III Net), traitement anticorrosif spécial de l'échangeur de chaleur, fonction de récupération de réfrigérant, charge automatique additionnelle de réfrigérant, test automatique de fonctionnement et ajustement de limitation de consommation d'énergie (fonction I-Demand), et kit de tuyauteries de connexion multiple à 4 unités extérieures, modèle BHFP26P84C. Le prix ne comprend les éléments antivibratoires de sol, la canalisation ni le câblage électrique d'alimentation.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</si>
  <si>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</si>
  <si>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</si>
  <si>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</si>
  <si>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</si>
  <si>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</si>
  <si>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</si>
  <si>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mt42dai009b</t>
  </si>
  <si>
    <t xml:space="preserve">Combinaison de quatre unités extérieures d'air conditionné pour système VRV-IV Q (Volume de Réfrigérant Variable, de remplacement), pompe à chaleur avec récupération de chaleur, modèle RQEQ744P3 "DAIKIN", pour gaz R-410A en remplacement de l'unité extérieure pour gaz R-22, alimentation triphasée (400V/50Hz), constituée d'une unité RQEQ140P3, une unité RQEQ180P3 et deux unités RQEQ212P3, puissance frigorifique nominale 74,4 kW (température de bulbe humide de l'air intérieur 19°C, température de bulbe sec de l'air extérieur 35°C), EER 3,19, intervalle de fonctionnement de température de bulbe sec de l'air extérieur en refroidissement de -5 à 43°C, puissance calorifique nominale 80 kW (température de bulbe sec de l'air intérieur 20°C, température de bulbe sec de l'air extérieur 7°C), COP 3,81, intervalle de fonctionnement de température de bulbe sec de l'air extérieur en chauffage de -20 à 15,5°C, contrôle par microprocesseur, compresseurs scroll hermétiquement scellés, avec contrôle Inverter, 1680x2540x765 mm, poids 700 kg, longueur totale maximale d'une tuyauterie frigorifique 300 m, longueur maximale entre l'unité extérieure et l'unité intérieure la plus éloignée 150 m, différence maximale de hauteur d'installation 50 m si l'unité extérieure se trouve au-dessus des unités intérieures et 40 m si elle se trouve en dessous, longueur maximale entre le premier kit de ramification (union Refnet) de tuyauterie frigorifique et l'unité intérieure la plus éloignée 40 m (la longueur maximale depuis la première ramification peut aller jusqu'à 90 m, si la différence entre la longueur jusqu'à l'unité intérieure la plus proche et la plus éloignée est inférieure à 40 m), bloc de terminaux F1-F2 pour câble de 2 fils de transmission et de contrôle (bus D-III Net), traitement anticorrosif spécial de l'échangeur de chaleur, fonction de récupération de réfrigérant, charge automatique additionnelle de réfrigérant, test automatique de fonctionnement et ajustement de limitation de consommation d'énergie (fonction I-Demand), et kit de tuyauteries de connexion multiple à 4 unités extérieures, modèle BHFP26P84C.</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</si>
  <si>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</si>
  <si>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</si>
  <si>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</si>
  <si>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</si>
  <si>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</si>
  <si>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</si>
  <si>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</si>
  <si>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</si>
  <si>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</si>
  <si>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297.752,54Dhs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</si>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</sst>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57" customWidth="1"/>
    <col min="3" max="3" width="1.36" customWidth="1"/>
    <col min="4" max="4" width="76.33"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24.00" thickBot="1" customHeight="1">
      <c r="A3" s="2" t="s">
        <v>1</v>
      </c>
      <c r="B3" s="3" t="s">
        <v>2</v>
      </c>
      <c r="C3" s="3"/>
      <c r="D3" s="2" t="s">
        <v>3</v>
      </c>
      <c r="E3" s="2"/>
      <c r="F3" s="2"/>
      <c r="G3" s="2"/>
      <c r="H3" s="2"/>
    </row>
    <row r="5" spans="1:8" ht="171.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55.00" thickBot="1" customHeight="1">
      <c r="A9" s="7" t="s">
        <v>11</v>
      </c>
      <c r="B9" s="7"/>
      <c r="C9" s="7" t="s">
        <v>12</v>
      </c>
      <c r="D9" s="7"/>
      <c r="E9" s="9">
        <v>1</v>
      </c>
      <c r="F9" s="11" t="s">
        <v>13</v>
      </c>
      <c r="G9" s="13">
        <v>832966</v>
      </c>
      <c r="H9" s="13">
        <f ca="1">ROUND(INDIRECT(ADDRESS(ROW()+(0), COLUMN()+(-3), 1))*INDIRECT(ADDRESS(ROW()+(0), COLUMN()+(-1), 1)), 2)</f>
        <v>832966</v>
      </c>
    </row>
    <row r="10" spans="1:8" ht="13.50" thickBot="1" customHeight="1">
      <c r="A10" s="14" t="s">
        <v>14</v>
      </c>
      <c r="B10" s="14"/>
      <c r="C10" s="14" t="s">
        <v>15</v>
      </c>
      <c r="D10" s="14"/>
      <c r="E10" s="15">
        <v>9.707</v>
      </c>
      <c r="F10" s="16" t="s">
        <v>16</v>
      </c>
      <c r="G10" s="17">
        <v>59.53</v>
      </c>
      <c r="H10" s="17">
        <f ca="1">ROUND(INDIRECT(ADDRESS(ROW()+(0), COLUMN()+(-3), 1))*INDIRECT(ADDRESS(ROW()+(0), COLUMN()+(-1), 1)), 2)</f>
        <v>577.86</v>
      </c>
    </row>
    <row r="11" spans="1:8" ht="13.50" thickBot="1" customHeight="1">
      <c r="A11" s="14" t="s">
        <v>17</v>
      </c>
      <c r="B11" s="14"/>
      <c r="C11" s="18" t="s">
        <v>18</v>
      </c>
      <c r="D11" s="18"/>
      <c r="E11" s="19">
        <v>9.707</v>
      </c>
      <c r="F11" s="20" t="s">
        <v>19</v>
      </c>
      <c r="G11" s="21">
        <v>51.22</v>
      </c>
      <c r="H11" s="21">
        <f ca="1">ROUND(INDIRECT(ADDRESS(ROW()+(0), COLUMN()+(-3), 1))*INDIRECT(ADDRESS(ROW()+(0), COLUMN()+(-1), 1)), 2)</f>
        <v>497.19</v>
      </c>
    </row>
    <row r="12" spans="1:8" ht="13.50" thickBot="1" customHeight="1">
      <c r="A12" s="18"/>
      <c r="B12" s="18"/>
      <c r="C12" s="5" t="s">
        <v>20</v>
      </c>
      <c r="D12" s="5"/>
      <c r="E12" s="22">
        <v>2</v>
      </c>
      <c r="F12" s="23" t="s">
        <v>21</v>
      </c>
      <c r="G12" s="24">
        <f ca="1">ROUND(SUM(INDIRECT(ADDRESS(ROW()+(-1), COLUMN()+(1), 1)),INDIRECT(ADDRESS(ROW()+(-2), COLUMN()+(1), 1)),INDIRECT(ADDRESS(ROW()+(-3), COLUMN()+(1), 1))), 2)</f>
        <v>834041</v>
      </c>
      <c r="H12" s="24">
        <f ca="1">ROUND(INDIRECT(ADDRESS(ROW()+(0), COLUMN()+(-3), 1))*INDIRECT(ADDRESS(ROW()+(0), COLUMN()+(-1), 1))/100, 2)</f>
        <v>16680.8</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850722</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