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<sst xmlns="http://schemas.openxmlformats.org/spreadsheetml/2006/main" count="27" uniqueCount="27">
  <si>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</si>
  <si>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ABV030</t>
  </si>
  <si>
    <t xml:space="preserve">U</t>
  </si>
  <si>
    <t xml:space="preserve">Pièces spéciales céramiques pour arrêts de piscine.</t>
  </si>
  <si>
    <r>
      <rPr>
        <sz val="8.25"/>
        <color rgb="FF000000"/>
        <rFont val="Arial"/>
        <family val="2"/>
      </rPr>
      <t xml:space="preserve">Pièce d'arrêt à bord arrondi, en grès émaillé, couleur bleue, de 245x120x9 mm, pour revêtement des bassins de piscine, pose avec du mortier-colle de prise normale, à prestations élevées, C1 T, selon NF EN 12004, avec résistance au glissement Webercol Dur "WEBER", couleur grise et mortier de joints cémenteux amélioré, type CG2 W A, selon NF EN 13888, avec absorption d'eau réduite et résistance élevée à l'abrasion, Webercolor Premium "WEBER", couleur Blanco. Le prix ne comprend pas l'imperméabilisation de la piscine.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</si>
  <si>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</si>
  <si>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</si>
  <si>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</si>
  <si>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</si>
  <si>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</si>
  <si>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</si>
  <si>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mt18ktc010a</t>
  </si>
  <si>
    <t xml:space="preserve">Pièce d'arrêt à bord arrondi, en grès émaillé, couleur bleue, de 245x120x9 mm, pour revêtement d'un bassin de piscine.</t>
  </si>
  <si>
    <t xml:space="preserve">U</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</si>
  <si>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</si>
  <si>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</si>
  <si>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</si>
  <si>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</si>
  <si>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</si>
  <si>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</si>
  <si>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mo024</t>
  </si>
  <si>
    <t xml:space="preserve">Compagnon professionnel III/CP2 carreleur en revêtements muraux.</t>
  </si>
  <si>
    <t xml:space="preserve">h</t>
  </si>
  <si>
    <t xml:space="preserve">Frais de chantier des unités d'ouvrage</t>
  </si>
  <si>
    <t xml:space="preserve">%</t>
  </si>
  <si>
    <t xml:space="preserve">Coût d'entretien décennal: 4,85Dhs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</si>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</sst>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47.31</v>
      </c>
      <c r="G9" s="13">
        <f ca="1">ROUND(INDIRECT(ADDRESS(ROW()+(0), COLUMN()+(-3), 1))*INDIRECT(ADDRESS(ROW()+(0), COLUMN()+(-1), 1)), 2)</f>
        <v>47.31</v>
      </c>
    </row>
    <row r="10" spans="1:7" ht="45.00" thickBot="1" customHeight="1">
      <c r="A10" s="14" t="s">
        <v>14</v>
      </c>
      <c r="B10" s="14"/>
      <c r="C10" s="14" t="s">
        <v>15</v>
      </c>
      <c r="D10" s="15">
        <v>0.15</v>
      </c>
      <c r="E10" s="16" t="s">
        <v>16</v>
      </c>
      <c r="F10" s="17">
        <v>3.96</v>
      </c>
      <c r="G10" s="17">
        <f ca="1">ROUND(INDIRECT(ADDRESS(ROW()+(0), COLUMN()+(-3), 1))*INDIRECT(ADDRESS(ROW()+(0), COLUMN()+(-1), 1)), 2)</f>
        <v>0.59</v>
      </c>
    </row>
    <row r="11" spans="1:7" ht="97.50" thickBot="1" customHeight="1">
      <c r="A11" s="14" t="s">
        <v>17</v>
      </c>
      <c r="B11" s="14"/>
      <c r="C11" s="14" t="s">
        <v>18</v>
      </c>
      <c r="D11" s="15">
        <v>0.01</v>
      </c>
      <c r="E11" s="16" t="s">
        <v>19</v>
      </c>
      <c r="F11" s="17">
        <v>26.83</v>
      </c>
      <c r="G11" s="17">
        <f ca="1">ROUND(INDIRECT(ADDRESS(ROW()+(0), COLUMN()+(-3), 1))*INDIRECT(ADDRESS(ROW()+(0), COLUMN()+(-1), 1)), 2)</f>
        <v>0.27</v>
      </c>
    </row>
    <row r="12" spans="1:7" ht="13.50" thickBot="1" customHeight="1">
      <c r="A12" s="14" t="s">
        <v>20</v>
      </c>
      <c r="B12" s="14"/>
      <c r="C12" s="18" t="s">
        <v>21</v>
      </c>
      <c r="D12" s="19">
        <v>0.072</v>
      </c>
      <c r="E12" s="20" t="s">
        <v>22</v>
      </c>
      <c r="F12" s="21">
        <v>57.66</v>
      </c>
      <c r="G12" s="21">
        <f ca="1">ROUND(INDIRECT(ADDRESS(ROW()+(0), COLUMN()+(-3), 1))*INDIRECT(ADDRESS(ROW()+(0), COLUMN()+(-1), 1)), 2)</f>
        <v>4.15</v>
      </c>
    </row>
    <row r="13" spans="1:7" ht="13.50" thickBot="1" customHeight="1">
      <c r="A13" s="18"/>
      <c r="B13" s="18"/>
      <c r="C13" s="5" t="s">
        <v>23</v>
      </c>
      <c r="D13" s="22">
        <v>3</v>
      </c>
      <c r="E13" s="23" t="s">
        <v>24</v>
      </c>
      <c r="F13" s="24">
        <f ca="1">ROUND(SUM(INDIRECT(ADDRESS(ROW()+(-1), COLUMN()+(1), 1)),INDIRECT(ADDRESS(ROW()+(-2), COLUMN()+(1), 1)),INDIRECT(ADDRESS(ROW()+(-3), COLUMN()+(1), 1)),INDIRECT(ADDRESS(ROW()+(-4), COLUMN()+(1), 1))), 2)</f>
        <v>52.32</v>
      </c>
      <c r="G13" s="24">
        <f ca="1">ROUND(INDIRECT(ADDRESS(ROW()+(0), COLUMN()+(-3), 1))*INDIRECT(ADDRESS(ROW()+(0), COLUMN()+(-1), 1))/100, 2)</f>
        <v>1.57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53.89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