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<sst xmlns="http://schemas.openxmlformats.org/spreadsheetml/2006/main" count="48" uniqueCount="48">
  <si>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</si>
  <si>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ETH290</t>
  </si>
  <si>
    <t xml:space="preserve">m²</t>
  </si>
  <si>
    <t xml:space="preserve">Toiture terrasse chaude, inaccessible, métallique étanche, de type conventionnel. Imperméabilisation avec des membranes de PVC, de type monocouche.</t>
  </si>
  <si>
    <r>
      <rPr>
        <sz val="8.25"/>
        <color rgb="FF000000"/>
        <rFont val="Arial"/>
        <family val="2"/>
      </rPr>
      <t xml:space="preserve">Toiture terrasse chaude, inaccessible, métallique étanche avec fixation mécanique, de type conventionnel, pente de 1% à 15%. SUPPORT DE BASE: profilé nervuré autoportant en tôle d'acier galvanisé S 280 de 0,7 mm d'épaisseur, finition lisse, avec 3 nervures de 50 mm de hauteur séparés de 260 mm; ISOLATION THERMIQUE: panneau rigide en laine minérale hydrofugée; IMPERMÉABILISATION: type monocouche, fixée mécaniquement, constituée d'une membrane d'étanchéité souple en PVC-P, (fv), de 1,2 mm d'épaisseur, avec armature de voile en fibre de verre, et avec résistance aux intempéries, fixée dans les recouvrements et les bords par une soudure thermoplastique; FIXATIONS MÉCANIQUES: vis en acier de 6 mm de diamètre et 65 mm de longueur, avec traitement anticorrosion, cheville et rondelle de répartition de 40x40 mm (3 U/m²).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</si>
  <si>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</si>
  <si>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</si>
  <si>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</si>
  <si>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</si>
  <si>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</si>
  <si>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</si>
  <si>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mt13ccg200ac</t>
  </si>
  <si>
    <t xml:space="preserve">Profilé nervuré autoportant en tôle d'acier galvanisé S 280 de 0,7 mm d'épaisseur, finition lisse, avec 3 nervures de 50 mm de hauteur séparés de 260 mm, inertie 18 cm4 et masse surfacique 5,5 kg/m², selon NF EN 14782.</t>
  </si>
  <si>
    <t xml:space="preserve">m²</t>
  </si>
  <si>
    <t xml:space="preserve">mt16lrc010ad</t>
  </si>
  <si>
    <t xml:space="preserve">Panneau rigide en laine minérale hydrofugée, selon NF EN 13162, de 50 mm d'épaisseur, résistance thermique &gt;= 1,3 m²K/W, conductivité thermique 0,038 W/(mK), Euroclasse A1 de réaction au feu selon NF EN 13501-1.</t>
  </si>
  <si>
    <t xml:space="preserve">m²</t>
  </si>
  <si>
    <t xml:space="preserve">mt16aab010</t>
  </si>
  <si>
    <t xml:space="preserve">Fixation mécanique des panneaux isolants à la tôle métallique (toitures terrasses métalliques étanches).</t>
  </si>
  <si>
    <t xml:space="preserve">U</t>
  </si>
  <si>
    <t xml:space="preserve">mt15dac010c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</si>
  <si>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</si>
  <si>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</si>
  <si>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mt14lga100a</t>
  </si>
  <si>
    <t xml:space="preserve">Vis en acier de 6 mm de diamètre et 65 mm de longueur, avec traitement anticorrosion, cheville et rondelle de répartition de 40x40 mm.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</si>
  <si>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</si>
  <si>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</si>
  <si>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</si>
  <si>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</si>
  <si>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</si>
  <si>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</si>
  <si>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</si>
  <si>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</si>
  <si>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</si>
  <si>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</si>
  <si>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</si>
  <si>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</si>
  <si>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</si>
  <si>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</si>
  <si>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</si>
  <si>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</si>
  <si>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</si>
  <si>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</si>
  <si>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</si>
  <si>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</si>
  <si>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</si>
  <si>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223,51Dhs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</si>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</sst>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94.86</v>
      </c>
      <c r="H9" s="13">
        <f ca="1">ROUND(INDIRECT(ADDRESS(ROW()+(0), COLUMN()+(-3), 1))*INDIRECT(ADDRESS(ROW()+(0), COLUMN()+(-1), 1)), 2)</f>
        <v>104.35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260.16</v>
      </c>
      <c r="H10" s="17">
        <f ca="1">ROUND(INDIRECT(ADDRESS(ROW()+(0), COLUMN()+(-3), 1))*INDIRECT(ADDRESS(ROW()+(0), COLUMN()+(-1), 1)), 2)</f>
        <v>273.17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2.19</v>
      </c>
      <c r="H11" s="17">
        <f ca="1">ROUND(INDIRECT(ADDRESS(ROW()+(0), COLUMN()+(-3), 1))*INDIRECT(ADDRESS(ROW()+(0), COLUMN()+(-1), 1)), 2)</f>
        <v>2.19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149.46</v>
      </c>
      <c r="H12" s="17">
        <f ca="1">ROUND(INDIRECT(ADDRESS(ROW()+(0), COLUMN()+(-3), 1))*INDIRECT(ADDRESS(ROW()+(0), COLUMN()+(-1), 1)), 2)</f>
        <v>156.93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2.46</v>
      </c>
      <c r="H13" s="17">
        <f ca="1">ROUND(INDIRECT(ADDRESS(ROW()+(0), COLUMN()+(-3), 1))*INDIRECT(ADDRESS(ROW()+(0), COLUMN()+(-1), 1)), 2)</f>
        <v>7.38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0.165</v>
      </c>
      <c r="F14" s="16" t="s">
        <v>28</v>
      </c>
      <c r="G14" s="17">
        <v>59.53</v>
      </c>
      <c r="H14" s="17">
        <f ca="1">ROUND(INDIRECT(ADDRESS(ROW()+(0), COLUMN()+(-3), 1))*INDIRECT(ADDRESS(ROW()+(0), COLUMN()+(-1), 1)), 2)</f>
        <v>9.82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0.165</v>
      </c>
      <c r="F15" s="16" t="s">
        <v>31</v>
      </c>
      <c r="G15" s="17">
        <v>51.29</v>
      </c>
      <c r="H15" s="17">
        <f ca="1">ROUND(INDIRECT(ADDRESS(ROW()+(0), COLUMN()+(-3), 1))*INDIRECT(ADDRESS(ROW()+(0), COLUMN()+(-1), 1)), 2)</f>
        <v>8.46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0.055</v>
      </c>
      <c r="F16" s="16" t="s">
        <v>34</v>
      </c>
      <c r="G16" s="17">
        <v>59.53</v>
      </c>
      <c r="H16" s="17">
        <f ca="1">ROUND(INDIRECT(ADDRESS(ROW()+(0), COLUMN()+(-3), 1))*INDIRECT(ADDRESS(ROW()+(0), COLUMN()+(-1), 1)), 2)</f>
        <v>3.27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0.055</v>
      </c>
      <c r="F17" s="16" t="s">
        <v>37</v>
      </c>
      <c r="G17" s="17">
        <v>51.29</v>
      </c>
      <c r="H17" s="17">
        <f ca="1">ROUND(INDIRECT(ADDRESS(ROW()+(0), COLUMN()+(-3), 1))*INDIRECT(ADDRESS(ROW()+(0), COLUMN()+(-1), 1)), 2)</f>
        <v>2.82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0.132</v>
      </c>
      <c r="F18" s="16" t="s">
        <v>40</v>
      </c>
      <c r="G18" s="17">
        <v>57.66</v>
      </c>
      <c r="H18" s="17">
        <f ca="1">ROUND(INDIRECT(ADDRESS(ROW()+(0), COLUMN()+(-3), 1))*INDIRECT(ADDRESS(ROW()+(0), COLUMN()+(-1), 1)), 2)</f>
        <v>7.61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>
        <v>0.132</v>
      </c>
      <c r="F19" s="20" t="s">
        <v>43</v>
      </c>
      <c r="G19" s="21">
        <v>51.29</v>
      </c>
      <c r="H19" s="21">
        <f ca="1">ROUND(INDIRECT(ADDRESS(ROW()+(0), COLUMN()+(-3), 1))*INDIRECT(ADDRESS(ROW()+(0), COLUMN()+(-1), 1)), 2)</f>
        <v>6.77</v>
      </c>
    </row>
    <row r="20" spans="1:8" ht="13.50" thickBot="1" customHeight="1">
      <c r="A20" s="18"/>
      <c r="B20" s="18"/>
      <c r="C20" s="5" t="s">
        <v>44</v>
      </c>
      <c r="D20" s="5"/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582.77</v>
      </c>
      <c r="H20" s="24">
        <f ca="1">ROUND(INDIRECT(ADDRESS(ROW()+(0), COLUMN()+(-3), 1))*INDIRECT(ADDRESS(ROW()+(0), COLUMN()+(-1), 1))/100, 2)</f>
        <v>11.66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594.43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