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<sst xmlns="http://schemas.openxmlformats.org/spreadsheetml/2006/main" count="30" uniqueCount="30">
  <si>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</si>
  <si>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</si>
  <si>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</si>
  <si>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</si>
  <si>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rigide en laine minérale, Geowall 34 "ISOVER", selon NF EN 13162, non revêtu, de 40 mm d'épaisseur, résistance thermique 1,15 m²K/W, conductivité thermique 0,034 W/(mK), mis en place entre les montants de l'ossature porteuse; et membrane viscoélastique de haute densité, de 2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</si>
  <si>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</si>
  <si>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</si>
  <si>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</si>
  <si>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</si>
  <si>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</si>
  <si>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</si>
  <si>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mt16lri010to</t>
  </si>
  <si>
    <t xml:space="preserve">Panneau rigide en laine minérale, Geowall 34 "ISOVER", selon NF EN 13162, non revêtu, de 40 mm d'épaisseur, résistance thermique 1,15 m²K/W, conductivité thermique 0,034 W/(mK), coefficient d'absorption acoustique moyen 0,7 pour une fréquence de 500 Hz et Euroclasse A1 de réaction au feu selon NF EN 13501-1.</t>
  </si>
  <si>
    <t xml:space="preserve">m²</t>
  </si>
  <si>
    <t xml:space="preserve">mt16npg030a</t>
  </si>
  <si>
    <t xml:space="preserve">Membrane viscoélastique de haute densité, de 2 mm d'épaisseur; avec 65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</si>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</sst>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88.26</v>
      </c>
      <c r="G9" s="13">
        <f ca="1">ROUND(INDIRECT(ADDRESS(ROW()+(0), COLUMN()+(-3), 1))*INDIRECT(ADDRESS(ROW()+(0), COLUMN()+(-1), 1)), 2)</f>
        <v>92.67</v>
      </c>
    </row>
    <row r="10" spans="1:7" ht="24.00" thickBot="1" customHeight="1">
      <c r="A10" s="14" t="s">
        <v>14</v>
      </c>
      <c r="B10" s="14"/>
      <c r="C10" s="14" t="s">
        <v>15</v>
      </c>
      <c r="D10" s="15">
        <v>2.1</v>
      </c>
      <c r="E10" s="16" t="s">
        <v>16</v>
      </c>
      <c r="F10" s="17">
        <v>55.54</v>
      </c>
      <c r="G10" s="17">
        <f ca="1">ROUND(INDIRECT(ADDRESS(ROW()+(0), COLUMN()+(-3), 1))*INDIRECT(ADDRESS(ROW()+(0), COLUMN()+(-1), 1)), 2)</f>
        <v>116.63</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0.22</v>
      </c>
      <c r="E12" s="16" t="s">
        <v>22</v>
      </c>
      <c r="F12" s="17">
        <v>59.53</v>
      </c>
      <c r="G12" s="17">
        <f ca="1">ROUND(INDIRECT(ADDRESS(ROW()+(0), COLUMN()+(-3), 1))*INDIRECT(ADDRESS(ROW()+(0), COLUMN()+(-1), 1)), 2)</f>
        <v>13.1</v>
      </c>
    </row>
    <row r="13" spans="1:7" ht="13.50" thickBot="1" customHeight="1">
      <c r="A13" s="14" t="s">
        <v>23</v>
      </c>
      <c r="B13" s="14"/>
      <c r="C13" s="18" t="s">
        <v>24</v>
      </c>
      <c r="D13" s="19">
        <v>0.22</v>
      </c>
      <c r="E13" s="20" t="s">
        <v>25</v>
      </c>
      <c r="F13" s="21">
        <v>51.29</v>
      </c>
      <c r="G13" s="21">
        <f ca="1">ROUND(INDIRECT(ADDRESS(ROW()+(0), COLUMN()+(-3), 1))*INDIRECT(ADDRESS(ROW()+(0), COLUMN()+(-1), 1)), 2)</f>
        <v>11.28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256.21</v>
      </c>
      <c r="G14" s="24">
        <f ca="1">ROUND(INDIRECT(ADDRESS(ROW()+(0), COLUMN()+(-3), 1))*INDIRECT(ADDRESS(ROW()+(0), COLUMN()+(-1), 1))/100, 2)</f>
        <v>5.12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261.33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