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<sst xmlns="http://schemas.openxmlformats.org/spreadsheetml/2006/main" count="24" uniqueCount="24">
  <si>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</si>
  <si>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FIM010</t>
  </si>
  <si>
    <t xml:space="preserve">m²</t>
  </si>
  <si>
    <t xml:space="preserve">Isolation acoustique pour silencieux de cellules, avec des panneaux de laine minérale.</t>
  </si>
  <si>
    <r>
      <rPr>
        <sz val="8.25"/>
        <color rgb="FF000000"/>
        <rFont val="Arial"/>
        <family val="2"/>
      </rPr>
      <t xml:space="preserve">Isolation acoustique constituée de panneau semi-rigide en laine de roche TECH Slab MT 2.2 V2 "ISOVER", de 30 mm d'épaisseur, revêtu sur une de ses faces par un voile minéral noire, résistance thermique 0,7 m²K/W, conductivité thermique 0,043 W/(mK), densité 40 kg/m³, chaleur spécifique 840 J/kgK, coefficient d'absorption acoustique moyen 0,65 pour une fréquence de 500 Hz et coefficient de résistance à la diffusion de la vapeur d'eau 1,3, placée dans l'intérieur des cellules du silencieux pour conduits rectangulaires.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</si>
  <si>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</si>
  <si>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</si>
  <si>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</si>
  <si>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</si>
  <si>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</si>
  <si>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</si>
  <si>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mt16lri060pc</t>
  </si>
  <si>
    <t xml:space="preserve">Panneau semi-rigide en laine de roche TECH Slab MT 2.2 V2 "ISOVER", selon NF EN 13162, revêtu sur une de ses faces par un voile minéral noire, de 30 mm d'épaisseur, conductivité thermique 0,043 W/(mK), densité 40 kg/m³, coefficient d'absorption acoustique moyen 0,65 pour une fréquence de 500 Hz et Euroclasse A1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</si>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</sst>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08" customWidth="1"/>
    <col min="3" max="3" width="2.21"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1.1</v>
      </c>
      <c r="F9" s="11" t="s">
        <v>13</v>
      </c>
      <c r="G9" s="13">
        <v>141.63</v>
      </c>
      <c r="H9" s="13">
        <f ca="1">ROUND(INDIRECT(ADDRESS(ROW()+(0), COLUMN()+(-3), 1))*INDIRECT(ADDRESS(ROW()+(0), COLUMN()+(-1), 1)), 2)</f>
        <v>155.79</v>
      </c>
    </row>
    <row r="10" spans="1:8" ht="13.50" thickBot="1" customHeight="1">
      <c r="A10" s="14" t="s">
        <v>14</v>
      </c>
      <c r="B10" s="14"/>
      <c r="C10" s="14" t="s">
        <v>15</v>
      </c>
      <c r="D10" s="14"/>
      <c r="E10" s="15">
        <v>0.165</v>
      </c>
      <c r="F10" s="16" t="s">
        <v>16</v>
      </c>
      <c r="G10" s="17">
        <v>59.53</v>
      </c>
      <c r="H10" s="17">
        <f ca="1">ROUND(INDIRECT(ADDRESS(ROW()+(0), COLUMN()+(-3), 1))*INDIRECT(ADDRESS(ROW()+(0), COLUMN()+(-1), 1)), 2)</f>
        <v>9.82</v>
      </c>
    </row>
    <row r="11" spans="1:8" ht="13.50" thickBot="1" customHeight="1">
      <c r="A11" s="14" t="s">
        <v>17</v>
      </c>
      <c r="B11" s="14"/>
      <c r="C11" s="18" t="s">
        <v>18</v>
      </c>
      <c r="D11" s="18"/>
      <c r="E11" s="19">
        <v>0.165</v>
      </c>
      <c r="F11" s="20" t="s">
        <v>19</v>
      </c>
      <c r="G11" s="21">
        <v>51.29</v>
      </c>
      <c r="H11" s="21">
        <f ca="1">ROUND(INDIRECT(ADDRESS(ROW()+(0), COLUMN()+(-3), 1))*INDIRECT(ADDRESS(ROW()+(0), COLUMN()+(-1), 1)), 2)</f>
        <v>8.46</v>
      </c>
    </row>
    <row r="12" spans="1:8" ht="13.50" thickBot="1" customHeight="1">
      <c r="A12" s="18"/>
      <c r="B12" s="18"/>
      <c r="C12" s="5" t="s">
        <v>20</v>
      </c>
      <c r="D12" s="5"/>
      <c r="E12" s="22">
        <v>2</v>
      </c>
      <c r="F12" s="23" t="s">
        <v>21</v>
      </c>
      <c r="G12" s="24">
        <f ca="1">ROUND(SUM(INDIRECT(ADDRESS(ROW()+(-1), COLUMN()+(1), 1)),INDIRECT(ADDRESS(ROW()+(-2), COLUMN()+(1), 1)),INDIRECT(ADDRESS(ROW()+(-3), COLUMN()+(1), 1))), 2)</f>
        <v>174.07</v>
      </c>
      <c r="H12" s="24">
        <f ca="1">ROUND(INDIRECT(ADDRESS(ROW()+(0), COLUMN()+(-3), 1))*INDIRECT(ADDRESS(ROW()+(0), COLUMN()+(-1), 1))/100, 2)</f>
        <v>3.48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177.55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