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<sst xmlns="http://schemas.openxmlformats.org/spreadsheetml/2006/main" count="33" uniqueCount="33">
  <si>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</si>
  <si>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FIU170</t>
  </si>
  <si>
    <t xml:space="preserve">m²</t>
  </si>
  <si>
    <t xml:space="preserve">Isolation acoustique au bruit aérien pour des contrecloisons en plaques, avec complexes multicouches fixés au parement et panneaux entre montants.</t>
  </si>
  <si>
    <r>
      <rPr>
        <sz val="8.25"/>
        <color rgb="FF000000"/>
        <rFont val="Arial"/>
        <family val="2"/>
      </rPr>
      <t xml:space="preserve">Isolation acoustique au bruit aérien, dans une contrecloison avec des plaques, réalisée avec complexe multicouche, de 20 mm d'épaisseur, 7,4 kg/m² de masse surfacique, constitué d'un feutre textile de 16 mm d'épaisseur adhéré thermiquement à une membrane viscoélastique de haute densité de 4 mm d'épaisseur, placé bord à bord et fixé au parement avec fixations; et panneau rigide en laine minérale, Geowall 34 "ISOVER", selon NF EN 13162, non revêtu, de 40 mm d'épaisseur, résistance thermique 1,15 m²K/W, conductivité thermique 0,034 W/(mK), mis en place entre les montants de l'ossature porteuse. Comprend le ruban viscoélastique autoadhésif,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</si>
  <si>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</si>
  <si>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</si>
  <si>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</si>
  <si>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</si>
  <si>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</si>
  <si>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</si>
  <si>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mt16aaa020kc</t>
  </si>
  <si>
    <t xml:space="preserve">Fixation mécanique pour panneaux isolants de complexe multicouche, placés directement sur la surface support.</t>
  </si>
  <si>
    <t xml:space="preserve">U</t>
  </si>
  <si>
    <t xml:space="preserve">mt16ptc030e</t>
  </si>
  <si>
    <t xml:space="preserve">Complexe multicouche, de 20 mm d'épaisseur, 7,4 kg/m² de masse surfacique, constitué d'un feutre textile de 16 mm d'épaisseur adhéré thermiquement à une membrane viscoélastique de haute densité de 4 mm d'épaisseur; avec 57 dB d'indice global de réduction acoustique, Rw.</t>
  </si>
  <si>
    <t xml:space="preserve">m²</t>
  </si>
  <si>
    <t xml:space="preserve">mt16pnc010a</t>
  </si>
  <si>
    <t xml:space="preserve">Ruban viscoélastique autoadhésif, avec une autoprotection en aluminium, de 50 mm de largeur et de 1,5 mm d'épaisseur, pour le scellement des joints.</t>
  </si>
  <si>
    <t xml:space="preserve">m</t>
  </si>
  <si>
    <t xml:space="preserve">mt16lri010to</t>
  </si>
  <si>
    <t xml:space="preserve">Panneau rigide en laine minérale, Geowall 34 "ISOVER", selon NF EN 13162, non revêtu, de 40 mm d'épaisseur, résistance thermique 1,15 m²K/W, conductivité thermique 0,034 W/(mK), coefficient d'absorption acoustique moyen 0,7 pour une fréquence de 500 Hz et Euroclasse A1 de réaction au feu selon NF EN 13501-1.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</si>
  <si>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</si>
  <si>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</si>
  <si>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</si>
  <si>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</si>
  <si>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</si>
  <si>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</si>
  <si>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</si>
  <si>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</si>
  <si>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</si>
  <si>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6,64Dhs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</si>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</sst>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5.25</v>
      </c>
      <c r="E9" s="11" t="s">
        <v>13</v>
      </c>
      <c r="F9" s="13">
        <v>1.78</v>
      </c>
      <c r="G9" s="13">
        <f ca="1">ROUND(INDIRECT(ADDRESS(ROW()+(0), COLUMN()+(-3), 1))*INDIRECT(ADDRESS(ROW()+(0), COLUMN()+(-1), 1)), 2)</f>
        <v>9.35</v>
      </c>
    </row>
    <row r="10" spans="1:7" ht="34.50" thickBot="1" customHeight="1">
      <c r="A10" s="14" t="s">
        <v>14</v>
      </c>
      <c r="B10" s="14"/>
      <c r="C10" s="14" t="s">
        <v>15</v>
      </c>
      <c r="D10" s="15">
        <v>1.05</v>
      </c>
      <c r="E10" s="16" t="s">
        <v>16</v>
      </c>
      <c r="F10" s="17">
        <v>186.36</v>
      </c>
      <c r="G10" s="17">
        <f ca="1">ROUND(INDIRECT(ADDRESS(ROW()+(0), COLUMN()+(-3), 1))*INDIRECT(ADDRESS(ROW()+(0), COLUMN()+(-1), 1)), 2)</f>
        <v>195.68</v>
      </c>
    </row>
    <row r="11" spans="1:7" ht="24.00" thickBot="1" customHeight="1">
      <c r="A11" s="14" t="s">
        <v>17</v>
      </c>
      <c r="B11" s="14"/>
      <c r="C11" s="14" t="s">
        <v>18</v>
      </c>
      <c r="D11" s="15">
        <v>0.3</v>
      </c>
      <c r="E11" s="16" t="s">
        <v>19</v>
      </c>
      <c r="F11" s="17">
        <v>10.88</v>
      </c>
      <c r="G11" s="17">
        <f ca="1">ROUND(INDIRECT(ADDRESS(ROW()+(0), COLUMN()+(-3), 1))*INDIRECT(ADDRESS(ROW()+(0), COLUMN()+(-1), 1)), 2)</f>
        <v>3.26</v>
      </c>
    </row>
    <row r="12" spans="1:7" ht="45.00" thickBot="1" customHeight="1">
      <c r="A12" s="14" t="s">
        <v>20</v>
      </c>
      <c r="B12" s="14"/>
      <c r="C12" s="14" t="s">
        <v>21</v>
      </c>
      <c r="D12" s="15">
        <v>1.05</v>
      </c>
      <c r="E12" s="16" t="s">
        <v>22</v>
      </c>
      <c r="F12" s="17">
        <v>88.26</v>
      </c>
      <c r="G12" s="17">
        <f ca="1">ROUND(INDIRECT(ADDRESS(ROW()+(0), COLUMN()+(-3), 1))*INDIRECT(ADDRESS(ROW()+(0), COLUMN()+(-1), 1)), 2)</f>
        <v>92.67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0.22</v>
      </c>
      <c r="E13" s="16" t="s">
        <v>25</v>
      </c>
      <c r="F13" s="17">
        <v>59.53</v>
      </c>
      <c r="G13" s="17">
        <f ca="1">ROUND(INDIRECT(ADDRESS(ROW()+(0), COLUMN()+(-3), 1))*INDIRECT(ADDRESS(ROW()+(0), COLUMN()+(-1), 1)), 2)</f>
        <v>13.1</v>
      </c>
    </row>
    <row r="14" spans="1:7" ht="13.50" thickBot="1" customHeight="1">
      <c r="A14" s="14" t="s">
        <v>26</v>
      </c>
      <c r="B14" s="14"/>
      <c r="C14" s="18" t="s">
        <v>27</v>
      </c>
      <c r="D14" s="19">
        <v>0.22</v>
      </c>
      <c r="E14" s="20" t="s">
        <v>28</v>
      </c>
      <c r="F14" s="21">
        <v>51.29</v>
      </c>
      <c r="G14" s="21">
        <f ca="1">ROUND(INDIRECT(ADDRESS(ROW()+(0), COLUMN()+(-3), 1))*INDIRECT(ADDRESS(ROW()+(0), COLUMN()+(-1), 1)), 2)</f>
        <v>11.28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325.34</v>
      </c>
      <c r="G15" s="24">
        <f ca="1">ROUND(INDIRECT(ADDRESS(ROW()+(0), COLUMN()+(-3), 1))*INDIRECT(ADDRESS(ROW()+(0), COLUMN()+(-1), 1))/100, 2)</f>
        <v>6.51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331.85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