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<sst xmlns="http://schemas.openxmlformats.org/spreadsheetml/2006/main" count="30" uniqueCount="30">
  <si>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</si>
  <si>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FIU180</t>
  </si>
  <si>
    <t xml:space="preserve">m²</t>
  </si>
  <si>
    <t xml:space="preserve">Isolation acoustique au bruit aérien pour des contrecloisons en plaques, avec panneaux entre montants et complexes multicouches entre plaques.</t>
  </si>
  <si>
    <r>
      <rPr>
        <sz val="8.25"/>
        <color rgb="FF000000"/>
        <rFont val="Arial"/>
        <family val="2"/>
      </rPr>
      <t xml:space="preserve">Isolation acoustique au bruit aérien, dans une contrecloison avec des plaques, réalisée avec panneau rigide en laine minérale, Geowall 34 "ISOVER", selon NF EN 13162, non revêtu, de 30 mm d'épaisseur, résistance thermique 0,85 m²K/W, conductivité thermique 0,034 W/(mK), mis en place entre les montants de l'ossature porteuse; et complexe multicouche, de 6,4 mm d'épaisseur, constitué de deux feuilles de mousse de polyéthylène réticulé, de 3 mm d'épaisseur chacune, et une feuille de plomb de 0,35 mm d'épaisseur intercalée entre les deux, collé entre les plaques avec 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</si>
  <si>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</si>
  <si>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</si>
  <si>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</si>
  <si>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</si>
  <si>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</si>
  <si>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</si>
  <si>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mt16lri010so</t>
  </si>
  <si>
    <t xml:space="preserve">Panneau rigide en laine minérale, Geowall 34 "ISOVER", selon NF EN 13162, non revêtu, de 30 mm d'épaisseur, résistance thermique 0,85 m²K/W, conductivité thermique 0,034 W/(mK), coefficient d'absorption acoustique moyen 0,6 pour une fréquence de 500 Hz et Euroclasse A1 de réaction au feu selon NF EN 13501-1.</t>
  </si>
  <si>
    <t xml:space="preserve">m²</t>
  </si>
  <si>
    <t xml:space="preserve">mt16ppt025i</t>
  </si>
  <si>
    <t xml:space="preserve">Complexe multicouche, de 6,4 mm d'épaisseur, constitué de deux feuilles de mousse de polyéthylène réticulé, de 3 mm d'épaisseur chacune, et une feuille de plomb de 0,35 mm d'épaisseur intercalée entre les deux; avec 24,5 dB d'indice global de réduction acoustique, Rw, selon NF EN ISO 10140-2.</t>
  </si>
  <si>
    <t xml:space="preserve">m²</t>
  </si>
  <si>
    <t xml:space="preserve">mt16npg031</t>
  </si>
  <si>
    <t xml:space="preserve">Colle.</t>
  </si>
  <si>
    <t xml:space="preserve">kg</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</si>
  <si>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</si>
  <si>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</si>
  <si>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</si>
  <si>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</si>
  <si>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</si>
  <si>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</si>
  <si>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</si>
  <si>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</si>
  <si>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12,05Dhs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</si>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</sst>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68.42</v>
      </c>
      <c r="H9" s="13">
        <f ca="1">ROUND(INDIRECT(ADDRESS(ROW()+(0), COLUMN()+(-3), 1))*INDIRECT(ADDRESS(ROW()+(0), COLUMN()+(-1), 1)), 2)</f>
        <v>71.84</v>
      </c>
    </row>
    <row r="10" spans="1:8" ht="45.00" thickBot="1" customHeight="1">
      <c r="A10" s="14" t="s">
        <v>14</v>
      </c>
      <c r="B10" s="14"/>
      <c r="C10" s="14" t="s">
        <v>15</v>
      </c>
      <c r="D10" s="14"/>
      <c r="E10" s="15">
        <v>1.05</v>
      </c>
      <c r="F10" s="16" t="s">
        <v>16</v>
      </c>
      <c r="G10" s="17">
        <v>457.93</v>
      </c>
      <c r="H10" s="17">
        <f ca="1">ROUND(INDIRECT(ADDRESS(ROW()+(0), COLUMN()+(-3), 1))*INDIRECT(ADDRESS(ROW()+(0), COLUMN()+(-1), 1)), 2)</f>
        <v>480.83</v>
      </c>
    </row>
    <row r="11" spans="1:8" ht="13.50" thickBot="1" customHeight="1">
      <c r="A11" s="14" t="s">
        <v>17</v>
      </c>
      <c r="B11" s="14"/>
      <c r="C11" s="14" t="s">
        <v>18</v>
      </c>
      <c r="D11" s="14"/>
      <c r="E11" s="15">
        <v>0.3</v>
      </c>
      <c r="F11" s="16" t="s">
        <v>19</v>
      </c>
      <c r="G11" s="17">
        <v>106.19</v>
      </c>
      <c r="H11" s="17">
        <f ca="1">ROUND(INDIRECT(ADDRESS(ROW()+(0), COLUMN()+(-3), 1))*INDIRECT(ADDRESS(ROW()+(0), COLUMN()+(-1), 1)), 2)</f>
        <v>31.86</v>
      </c>
    </row>
    <row r="12" spans="1:8" ht="13.50" thickBot="1" customHeight="1">
      <c r="A12" s="14" t="s">
        <v>20</v>
      </c>
      <c r="B12" s="14"/>
      <c r="C12" s="14" t="s">
        <v>21</v>
      </c>
      <c r="D12" s="14"/>
      <c r="E12" s="15">
        <v>0.055</v>
      </c>
      <c r="F12" s="16" t="s">
        <v>22</v>
      </c>
      <c r="G12" s="17">
        <v>59.53</v>
      </c>
      <c r="H12" s="17">
        <f ca="1">ROUND(INDIRECT(ADDRESS(ROW()+(0), COLUMN()+(-3), 1))*INDIRECT(ADDRESS(ROW()+(0), COLUMN()+(-1), 1)), 2)</f>
        <v>3.27</v>
      </c>
    </row>
    <row r="13" spans="1:8" ht="13.50" thickBot="1" customHeight="1">
      <c r="A13" s="14" t="s">
        <v>23</v>
      </c>
      <c r="B13" s="14"/>
      <c r="C13" s="18" t="s">
        <v>24</v>
      </c>
      <c r="D13" s="18"/>
      <c r="E13" s="19">
        <v>0.055</v>
      </c>
      <c r="F13" s="20" t="s">
        <v>25</v>
      </c>
      <c r="G13" s="21">
        <v>51.29</v>
      </c>
      <c r="H13" s="21">
        <f ca="1">ROUND(INDIRECT(ADDRESS(ROW()+(0), COLUMN()+(-3), 1))*INDIRECT(ADDRESS(ROW()+(0), COLUMN()+(-1), 1)), 2)</f>
        <v>2.82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590.62</v>
      </c>
      <c r="H14" s="24">
        <f ca="1">ROUND(INDIRECT(ADDRESS(ROW()+(0), COLUMN()+(-3), 1))*INDIRECT(ADDRESS(ROW()+(0), COLUMN()+(-1), 1))/100, 2)</f>
        <v>11.81</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602.43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