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<sst xmlns="http://schemas.openxmlformats.org/spreadsheetml/2006/main" count="63" uniqueCount="63">
  <si>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</si>
  <si>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TCN020</t>
  </si>
  <si>
    <t xml:space="preserve">U</t>
  </si>
  <si>
    <t xml:space="preserve">Cheminée traditionnelle.</t>
  </si>
  <si>
    <r>
      <rPr>
        <sz val="8.25"/>
        <color rgb="FF000000"/>
        <rFont val="Arial"/>
        <family val="2"/>
      </rPr>
      <t xml:space="preserve">Cheminée traditionnelle "in situ", composée d'un foyer ouvert de briques réfractaires en terre cuite, pose avec du mortier réfractaire Webertec Foc "WEBER", type G, selon NF EN 998-2 et d'une hotte de briques creuses en terre cuite revêtue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</si>
  <si>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</si>
  <si>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</si>
  <si>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</si>
  <si>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</si>
  <si>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</si>
  <si>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</si>
  <si>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mt05bre010b</t>
  </si>
  <si>
    <t xml:space="preserve">Brique réfractaire en terre cuite, 23x6,5x6,5 cm, selon NF EN 771-1.</t>
  </si>
  <si>
    <t xml:space="preserve">U</t>
  </si>
  <si>
    <t xml:space="preserve">mt09moc150c</t>
  </si>
  <si>
    <t xml:space="preserve">Mortier réfractaire Webertec Foc "WEBER", type G, selon NF EN 998-2, composé de ciment alumineux, additifs et granulats siliceux.</t>
  </si>
  <si>
    <t xml:space="preserve">kg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</si>
  <si>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</si>
  <si>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</si>
  <si>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</si>
  <si>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</si>
  <si>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</si>
  <si>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</si>
  <si>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</si>
  <si>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</si>
  <si>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</si>
  <si>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</si>
  <si>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</si>
  <si>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</si>
  <si>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</si>
  <si>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</si>
  <si>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</si>
  <si>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</si>
  <si>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</si>
  <si>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</si>
  <si>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mt09pye010b</t>
  </si>
  <si>
    <t xml:space="preserve">Pâte de plâtre de construction B1, selon NF EN 13279-1.</t>
  </si>
  <si>
    <t xml:space="preserve">m³</t>
  </si>
  <si>
    <t xml:space="preserve">mt38www020</t>
  </si>
  <si>
    <t xml:space="preserve">Coupe-feu réglable en tôle d'acier.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</si>
  <si>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</si>
  <si>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</si>
  <si>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</si>
  <si>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</si>
  <si>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</si>
  <si>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</si>
  <si>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</si>
  <si>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</si>
  <si>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</si>
  <si>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</si>
  <si>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</si>
  <si>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</si>
  <si>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</si>
  <si>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</si>
  <si>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</si>
  <si>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</si>
  <si>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</si>
  <si>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</si>
  <si>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</si>
  <si>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</si>
  <si>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</si>
  <si>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1.499,61Dhs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</si>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</sst>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425</v>
      </c>
      <c r="E9" s="11" t="s">
        <v>13</v>
      </c>
      <c r="F9" s="13">
        <v>9.88</v>
      </c>
      <c r="G9" s="13">
        <f ca="1">ROUND(INDIRECT(ADDRESS(ROW()+(0), COLUMN()+(-3), 1))*INDIRECT(ADDRESS(ROW()+(0), COLUMN()+(-1), 1)), 2)</f>
        <v>4199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8.47</v>
      </c>
      <c r="G10" s="17">
        <f ca="1">ROUND(INDIRECT(ADDRESS(ROW()+(0), COLUMN()+(-3), 1))*INDIRECT(ADDRESS(ROW()+(0), COLUMN()+(-1), 1)), 2)</f>
        <v>1.36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90</v>
      </c>
      <c r="E11" s="16" t="s">
        <v>19</v>
      </c>
      <c r="F11" s="17">
        <v>3.24</v>
      </c>
      <c r="G11" s="17">
        <f ca="1">ROUND(INDIRECT(ADDRESS(ROW()+(0), COLUMN()+(-3), 1))*INDIRECT(ADDRESS(ROW()+(0), COLUMN()+(-1), 1)), 2)</f>
        <v>291.6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16</v>
      </c>
      <c r="E12" s="16" t="s">
        <v>22</v>
      </c>
      <c r="F12" s="17">
        <v>3.99</v>
      </c>
      <c r="G12" s="17">
        <f ca="1">ROUND(INDIRECT(ADDRESS(ROW()+(0), COLUMN()+(-3), 1))*INDIRECT(ADDRESS(ROW()+(0), COLUMN()+(-1), 1)), 2)</f>
        <v>63.84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0.032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0.57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0.257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49.01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39.45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50.89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</v>
      </c>
      <c r="E16" s="16" t="s">
        <v>34</v>
      </c>
      <c r="F16" s="17">
        <v>1977.14</v>
      </c>
      <c r="G16" s="17">
        <f ca="1">ROUND(INDIRECT(ADDRESS(ROW()+(0), COLUMN()+(-3), 1))*INDIRECT(ADDRESS(ROW()+(0), COLUMN()+(-1), 1)), 2)</f>
        <v>59.31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0.17</v>
      </c>
      <c r="E17" s="16" t="s">
        <v>37</v>
      </c>
      <c r="F17" s="17">
        <v>1761.28</v>
      </c>
      <c r="G17" s="17">
        <f ca="1">ROUND(INDIRECT(ADDRESS(ROW()+(0), COLUMN()+(-3), 1))*INDIRECT(ADDRESS(ROW()+(0), COLUMN()+(-1), 1)), 2)</f>
        <v>299.42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</v>
      </c>
      <c r="E18" s="16" t="s">
        <v>40</v>
      </c>
      <c r="F18" s="17">
        <v>750.56</v>
      </c>
      <c r="G18" s="17">
        <f ca="1">ROUND(INDIRECT(ADDRESS(ROW()+(0), COLUMN()+(-3), 1))*INDIRECT(ADDRESS(ROW()+(0), COLUMN()+(-1), 1)), 2)</f>
        <v>750.56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2</v>
      </c>
      <c r="E19" s="16" t="s">
        <v>43</v>
      </c>
      <c r="F19" s="17">
        <v>22.99</v>
      </c>
      <c r="G19" s="17">
        <f ca="1">ROUND(INDIRECT(ADDRESS(ROW()+(0), COLUMN()+(-3), 1))*INDIRECT(ADDRESS(ROW()+(0), COLUMN()+(-1), 1)), 2)</f>
        <v>45.98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</v>
      </c>
      <c r="E20" s="16" t="s">
        <v>46</v>
      </c>
      <c r="F20" s="17">
        <v>30.11</v>
      </c>
      <c r="G20" s="17">
        <f ca="1">ROUND(INDIRECT(ADDRESS(ROW()+(0), COLUMN()+(-3), 1))*INDIRECT(ADDRESS(ROW()+(0), COLUMN()+(-1), 1)), 2)</f>
        <v>3.31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24.203</v>
      </c>
      <c r="E21" s="16" t="s">
        <v>49</v>
      </c>
      <c r="F21" s="17">
        <v>57.66</v>
      </c>
      <c r="G21" s="17">
        <f ca="1">ROUND(INDIRECT(ADDRESS(ROW()+(0), COLUMN()+(-3), 1))*INDIRECT(ADDRESS(ROW()+(0), COLUMN()+(-1), 1)), 2)</f>
        <v>1395.54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25.591</v>
      </c>
      <c r="E22" s="16" t="s">
        <v>52</v>
      </c>
      <c r="F22" s="17">
        <v>48.31</v>
      </c>
      <c r="G22" s="17">
        <f ca="1">ROUND(INDIRECT(ADDRESS(ROW()+(0), COLUMN()+(-3), 1))*INDIRECT(ADDRESS(ROW()+(0), COLUMN()+(-1), 1)), 2)</f>
        <v>1236.3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2.42</v>
      </c>
      <c r="E23" s="16" t="s">
        <v>55</v>
      </c>
      <c r="F23" s="17">
        <v>57.66</v>
      </c>
      <c r="G23" s="17">
        <f ca="1">ROUND(INDIRECT(ADDRESS(ROW()+(0), COLUMN()+(-3), 1))*INDIRECT(ADDRESS(ROW()+(0), COLUMN()+(-1), 1)), 2)</f>
        <v>139.54</v>
      </c>
    </row>
    <row r="24" spans="1:7" ht="13.50" thickBot="1" customHeight="1">
      <c r="A24" s="14" t="s">
        <v>56</v>
      </c>
      <c r="B24" s="14"/>
      <c r="C24" s="18" t="s">
        <v>57</v>
      </c>
      <c r="D24" s="19">
        <v>1.21</v>
      </c>
      <c r="E24" s="20" t="s">
        <v>58</v>
      </c>
      <c r="F24" s="21">
        <v>51.29</v>
      </c>
      <c r="G24" s="21">
        <f ca="1">ROUND(INDIRECT(ADDRESS(ROW()+(0), COLUMN()+(-3), 1))*INDIRECT(ADDRESS(ROW()+(0), COLUMN()+(-1), 1)), 2)</f>
        <v>62.06</v>
      </c>
    </row>
    <row r="25" spans="1:7" ht="13.50" thickBot="1" customHeight="1">
      <c r="A25" s="18"/>
      <c r="B25" s="18"/>
      <c r="C25" s="5" t="s">
        <v>59</v>
      </c>
      <c r="D25" s="22">
        <v>2</v>
      </c>
      <c r="E25" s="23" t="s">
        <v>60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8648.29</v>
      </c>
      <c r="G25" s="24">
        <f ca="1">ROUND(INDIRECT(ADDRESS(ROW()+(0), COLUMN()+(-3), 1))*INDIRECT(ADDRESS(ROW()+(0), COLUMN()+(-1), 1))/100, 2)</f>
        <v>172.97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8821.26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