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<sst xmlns="http://schemas.openxmlformats.org/spreadsheetml/2006/main" count="96" uniqueCount="96">
  <si>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</si>
  <si>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ETC370</t>
  </si>
  <si>
    <t xml:space="preserve">m²</t>
  </si>
  <si>
    <t xml:space="preserve">Toiture terrasse chaude, accessible, avec revêtement de sol fixe, type inversée, pour usage sportif. Imperméabilisation avec des membranes de polyoléfines,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</si>
  <si>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d'une membrane d'étanchéité souple en polyéthylène, avec les deux faces revêtues de géotextile non tissé, Schlüter-KERDI 200 "SCHLÜTER-SYSTEMS", de 0,2 mm d'épaisseur, fixée au support sur toute sa surface via mortier-colle amélioré C2 E, joint avec bande de scellement Schlüter-KERDI-KEBA fixée avec adhésif bicomposant Schlüter-KERDI-COLL-L, et recouvrements fixés avec adhésif bicomposant Schlüter-KERDI-COLL-L; ISOLATION THERMIQUE: panneau rigide en polystyrène extrudé, à surface lisse et usinage latéral à feuillures mi-bois, de 50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en polypropylène-polyéthylène, (125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</si>
  <si>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</si>
  <si>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</si>
  <si>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</si>
  <si>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</si>
  <si>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</si>
  <si>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</si>
  <si>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</si>
  <si>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</si>
  <si>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</si>
  <si>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</si>
  <si>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</si>
  <si>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</si>
  <si>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</si>
  <si>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</si>
  <si>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</si>
  <si>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</si>
  <si>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</si>
  <si>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</si>
  <si>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</si>
  <si>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</si>
  <si>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</si>
  <si>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</si>
  <si>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</si>
  <si>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</si>
  <si>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</si>
  <si>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</si>
  <si>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</si>
  <si>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</si>
  <si>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</si>
  <si>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</si>
  <si>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mt15res010a</t>
  </si>
  <si>
    <t xml:space="preserve">Membrane d'étanchéité souple en polyéthylène, avec les deux faces revêtues de géotextile non tissé, Schlüter-KERDI 200 "SCHLÜTER-SYSTEMS", de 0,2 mm d'épaisseur.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</si>
  <si>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</si>
  <si>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</si>
  <si>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</si>
  <si>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</si>
  <si>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</si>
  <si>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</si>
  <si>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</si>
  <si>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mt16pxa010abq</t>
  </si>
  <si>
    <t xml:space="preserve">Panneau rigide en polystyrène extrudé, selon NF EN 13164, à surface lisse et usinage latéral à feuillures mi-bois, de 50 mm d'épaisseur, résistance à la compression &gt;= 300 kPa, résistance thermique 1,5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</si>
  <si>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</si>
  <si>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</si>
  <si>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</si>
  <si>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</si>
  <si>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</si>
  <si>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</si>
  <si>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</si>
  <si>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mt14gsa010ce</t>
  </si>
  <si>
    <t xml:space="preserve">Géotextile non tissé synthétique, thermosoudé, en polypropylène-polyéthylène, avec une résistance à la traction longitudinale de 9,5 kN/m, une résistance à la traction transversale de 10 kN/m, une ouverture de cône à l'essai de perforation dynamique selon NF EN ISO 13433 inférieure à 28 mm, résistance CBR au poinçonnement 1,56 kN et une masse surfacique de 125 g/m².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</si>
  <si>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</si>
  <si>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</si>
  <si>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</si>
  <si>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</si>
  <si>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</si>
  <si>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</si>
  <si>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</si>
  <si>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</si>
  <si>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</si>
  <si>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</si>
  <si>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</si>
  <si>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</si>
  <si>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</si>
  <si>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</si>
  <si>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</si>
  <si>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</si>
  <si>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</si>
  <si>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</si>
  <si>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</si>
  <si>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</si>
  <si>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</si>
  <si>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</si>
  <si>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</si>
  <si>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</si>
  <si>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</si>
  <si>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</si>
  <si>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</si>
  <si>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</si>
  <si>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</si>
  <si>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</si>
  <si>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</si>
  <si>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</si>
  <si>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</si>
  <si>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</si>
  <si>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</si>
  <si>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</si>
  <si>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</si>
  <si>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</si>
  <si>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</si>
  <si>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336,21Dhs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</si>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</sst>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02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1530.85</v>
      </c>
      <c r="H10" s="17">
        <f ca="1">ROUND(INDIRECT(ADDRESS(ROW()+(0), COLUMN()+(-3), 1))*INDIRECT(ADDRESS(ROW()+(0), COLUMN()+(-1), 1)), 2)</f>
        <v>153.09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0.28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24.79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25.8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4</v>
      </c>
      <c r="F16" s="16" t="s">
        <v>34</v>
      </c>
      <c r="G16" s="17">
        <v>4.15</v>
      </c>
      <c r="H16" s="17">
        <f ca="1">ROUND(INDIRECT(ADDRESS(ROW()+(0), COLUMN()+(-3), 1))*INDIRECT(ADDRESS(ROW()+(0), COLUMN()+(-1), 1)), 2)</f>
        <v>16.6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269.03</v>
      </c>
      <c r="H17" s="17">
        <f ca="1">ROUND(INDIRECT(ADDRESS(ROW()+(0), COLUMN()+(-3), 1))*INDIRECT(ADDRESS(ROW()+(0), COLUMN()+(-1), 1)), 2)</f>
        <v>295.93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0.105</v>
      </c>
      <c r="F18" s="16" t="s">
        <v>40</v>
      </c>
      <c r="G18" s="17">
        <v>163.11</v>
      </c>
      <c r="H18" s="17">
        <f ca="1">ROUND(INDIRECT(ADDRESS(ROW()+(0), COLUMN()+(-3), 1))*INDIRECT(ADDRESS(ROW()+(0), COLUMN()+(-1), 1)), 2)</f>
        <v>17.13</v>
      </c>
    </row>
    <row r="19" spans="1:8" ht="45.00" thickBot="1" customHeight="1">
      <c r="A19" s="14" t="s">
        <v>41</v>
      </c>
      <c r="B19" s="14"/>
      <c r="C19" s="14"/>
      <c r="D19" s="14" t="s">
        <v>42</v>
      </c>
      <c r="E19" s="15">
        <v>0.1</v>
      </c>
      <c r="F19" s="16" t="s">
        <v>43</v>
      </c>
      <c r="G19" s="17">
        <v>55.01</v>
      </c>
      <c r="H19" s="17">
        <f ca="1">ROUND(INDIRECT(ADDRESS(ROW()+(0), COLUMN()+(-3), 1))*INDIRECT(ADDRESS(ROW()+(0), COLUMN()+(-1), 1)), 2)</f>
        <v>5.5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134.23</v>
      </c>
      <c r="H20" s="17">
        <f ca="1">ROUND(INDIRECT(ADDRESS(ROW()+(0), COLUMN()+(-3), 1))*INDIRECT(ADDRESS(ROW()+(0), COLUMN()+(-1), 1)), 2)</f>
        <v>140.94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9.29</v>
      </c>
      <c r="H21" s="17">
        <f ca="1">ROUND(INDIRECT(ADDRESS(ROW()+(0), COLUMN()+(-3), 1))*INDIRECT(ADDRESS(ROW()+(0), COLUMN()+(-1), 1)), 2)</f>
        <v>9.75</v>
      </c>
    </row>
    <row r="22" spans="1:8" ht="24.00" thickBot="1" customHeight="1">
      <c r="A22" s="14" t="s">
        <v>50</v>
      </c>
      <c r="B22" s="14"/>
      <c r="C22" s="14"/>
      <c r="D22" s="14" t="s">
        <v>51</v>
      </c>
      <c r="E22" s="15">
        <v>0.04</v>
      </c>
      <c r="F22" s="16" t="s">
        <v>52</v>
      </c>
      <c r="G22" s="17">
        <v>1581</v>
      </c>
      <c r="H22" s="17">
        <f ca="1">ROUND(INDIRECT(ADDRESS(ROW()+(0), COLUMN()+(-3), 1))*INDIRECT(ADDRESS(ROW()+(0), COLUMN()+(-1), 1)), 2)</f>
        <v>63.24</v>
      </c>
    </row>
    <row r="23" spans="1:8" ht="55.50" thickBot="1" customHeight="1">
      <c r="A23" s="14" t="s">
        <v>53</v>
      </c>
      <c r="B23" s="14"/>
      <c r="C23" s="14"/>
      <c r="D23" s="14" t="s">
        <v>54</v>
      </c>
      <c r="E23" s="15">
        <v>1.05</v>
      </c>
      <c r="F23" s="16" t="s">
        <v>55</v>
      </c>
      <c r="G23" s="17">
        <v>20.97</v>
      </c>
      <c r="H23" s="17">
        <f ca="1">ROUND(INDIRECT(ADDRESS(ROW()+(0), COLUMN()+(-3), 1))*INDIRECT(ADDRESS(ROW()+(0), COLUMN()+(-1), 1)), 2)</f>
        <v>22.02</v>
      </c>
    </row>
    <row r="24" spans="1:8" ht="24.00" thickBot="1" customHeight="1">
      <c r="A24" s="14" t="s">
        <v>56</v>
      </c>
      <c r="B24" s="14"/>
      <c r="C24" s="14"/>
      <c r="D24" s="14" t="s">
        <v>57</v>
      </c>
      <c r="E24" s="15">
        <v>1.1</v>
      </c>
      <c r="F24" s="16" t="s">
        <v>58</v>
      </c>
      <c r="G24" s="17">
        <v>65.71</v>
      </c>
      <c r="H24" s="17">
        <f ca="1">ROUND(INDIRECT(ADDRESS(ROW()+(0), COLUMN()+(-3), 1))*INDIRECT(ADDRESS(ROW()+(0), COLUMN()+(-1), 1)), 2)</f>
        <v>72.28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0.1</v>
      </c>
      <c r="F25" s="16" t="s">
        <v>61</v>
      </c>
      <c r="G25" s="17">
        <v>815.34</v>
      </c>
      <c r="H25" s="17">
        <f ca="1">ROUND(INDIRECT(ADDRESS(ROW()+(0), COLUMN()+(-3), 1))*INDIRECT(ADDRESS(ROW()+(0), COLUMN()+(-1), 1)), 2)</f>
        <v>81.53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0.8</v>
      </c>
      <c r="F26" s="16" t="s">
        <v>64</v>
      </c>
      <c r="G26" s="17">
        <v>38.82</v>
      </c>
      <c r="H26" s="17">
        <f ca="1">ROUND(INDIRECT(ADDRESS(ROW()+(0), COLUMN()+(-3), 1))*INDIRECT(ADDRESS(ROW()+(0), COLUMN()+(-1), 1)), 2)</f>
        <v>31.06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0.8</v>
      </c>
      <c r="F27" s="16" t="s">
        <v>67</v>
      </c>
      <c r="G27" s="17">
        <v>127.22</v>
      </c>
      <c r="H27" s="17">
        <f ca="1">ROUND(INDIRECT(ADDRESS(ROW()+(0), COLUMN()+(-3), 1))*INDIRECT(ADDRESS(ROW()+(0), COLUMN()+(-1), 1)), 2)</f>
        <v>101.78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0.2</v>
      </c>
      <c r="F28" s="16" t="s">
        <v>70</v>
      </c>
      <c r="G28" s="17">
        <v>140.65</v>
      </c>
      <c r="H28" s="17">
        <f ca="1">ROUND(INDIRECT(ADDRESS(ROW()+(0), COLUMN()+(-3), 1))*INDIRECT(ADDRESS(ROW()+(0), COLUMN()+(-1), 1)), 2)</f>
        <v>28.13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0.056</v>
      </c>
      <c r="F29" s="16" t="s">
        <v>73</v>
      </c>
      <c r="G29" s="17">
        <v>30.11</v>
      </c>
      <c r="H29" s="17">
        <f ca="1">ROUND(INDIRECT(ADDRESS(ROW()+(0), COLUMN()+(-3), 1))*INDIRECT(ADDRESS(ROW()+(0), COLUMN()+(-1), 1)), 2)</f>
        <v>1.69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0.57</v>
      </c>
      <c r="F30" s="16" t="s">
        <v>76</v>
      </c>
      <c r="G30" s="17">
        <v>57.66</v>
      </c>
      <c r="H30" s="17">
        <f ca="1">ROUND(INDIRECT(ADDRESS(ROW()+(0), COLUMN()+(-3), 1))*INDIRECT(ADDRESS(ROW()+(0), COLUMN()+(-1), 1)), 2)</f>
        <v>32.87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1.494</v>
      </c>
      <c r="F31" s="16" t="s">
        <v>79</v>
      </c>
      <c r="G31" s="17">
        <v>48.31</v>
      </c>
      <c r="H31" s="17">
        <f ca="1">ROUND(INDIRECT(ADDRESS(ROW()+(0), COLUMN()+(-3), 1))*INDIRECT(ADDRESS(ROW()+(0), COLUMN()+(-1), 1)), 2)</f>
        <v>72.18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0.187</v>
      </c>
      <c r="F32" s="16" t="s">
        <v>82</v>
      </c>
      <c r="G32" s="17">
        <v>57.66</v>
      </c>
      <c r="H32" s="17">
        <f ca="1">ROUND(INDIRECT(ADDRESS(ROW()+(0), COLUMN()+(-3), 1))*INDIRECT(ADDRESS(ROW()+(0), COLUMN()+(-1), 1)), 2)</f>
        <v>10.78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0.187</v>
      </c>
      <c r="F33" s="16" t="s">
        <v>85</v>
      </c>
      <c r="G33" s="17">
        <v>51.29</v>
      </c>
      <c r="H33" s="17">
        <f ca="1">ROUND(INDIRECT(ADDRESS(ROW()+(0), COLUMN()+(-3), 1))*INDIRECT(ADDRESS(ROW()+(0), COLUMN()+(-1), 1)), 2)</f>
        <v>9.59</v>
      </c>
    </row>
    <row r="34" spans="1:8" ht="13.50" thickBot="1" customHeight="1">
      <c r="A34" s="14" t="s">
        <v>86</v>
      </c>
      <c r="B34" s="14"/>
      <c r="C34" s="14"/>
      <c r="D34" s="14" t="s">
        <v>87</v>
      </c>
      <c r="E34" s="15">
        <v>0.055</v>
      </c>
      <c r="F34" s="16" t="s">
        <v>88</v>
      </c>
      <c r="G34" s="17">
        <v>59.53</v>
      </c>
      <c r="H34" s="17">
        <f ca="1">ROUND(INDIRECT(ADDRESS(ROW()+(0), COLUMN()+(-3), 1))*INDIRECT(ADDRESS(ROW()+(0), COLUMN()+(-1), 1)), 2)</f>
        <v>3.27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>
        <v>0.055</v>
      </c>
      <c r="F35" s="20" t="s">
        <v>91</v>
      </c>
      <c r="G35" s="21">
        <v>51.29</v>
      </c>
      <c r="H35" s="21">
        <f ca="1">ROUND(INDIRECT(ADDRESS(ROW()+(0), COLUMN()+(-3), 1))*INDIRECT(ADDRESS(ROW()+(0), COLUMN()+(-1), 1)), 2)</f>
        <v>2.82</v>
      </c>
    </row>
    <row r="36" spans="1:8" ht="13.50" thickBot="1" customHeight="1">
      <c r="A36" s="18"/>
      <c r="B36" s="18"/>
      <c r="C36" s="18"/>
      <c r="D36" s="5" t="s">
        <v>92</v>
      </c>
      <c r="E36" s="22">
        <v>2</v>
      </c>
      <c r="F36" s="23" t="s">
        <v>93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1248.55</v>
      </c>
      <c r="H36" s="24">
        <f ca="1">ROUND(INDIRECT(ADDRESS(ROW()+(0), COLUMN()+(-3), 1))*INDIRECT(ADDRESS(ROW()+(0), COLUMN()+(-1), 1))/100, 2)</f>
        <v>24.97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1273.52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