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<sst xmlns="http://schemas.openxmlformats.org/spreadsheetml/2006/main" count="87" uniqueCount="87">
  <si>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</si>
  <si>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ETH390</t>
  </si>
  <si>
    <t xml:space="preserve">m²</t>
  </si>
  <si>
    <t xml:space="preserve">Toiture terrasse chaude, inaccessible, végétalisée extensive, de type conventionnel. Imperméabilisation avec des membranes de polyoléfines,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</si>
  <si>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polystyrène extrudé, à surface lisse et usinage latéral à feuillures mi-bois, de 50 mm d'épaisseur, résistance à la compression &gt;= 300 kPa; IMPERMÉABILISATION: type monocouche, adhérée, constituée d'une membrane d'étanchéité souple en polyéthylène, avec les deux faces revêtues de géotextile non tissé, Schlüter-KERDI 200 "SCHLÜTER-SYSTEMS", de 0,2 mm d'épaisseur, fixée au support sur toute sa surface via mortier-colle de prise normale, C1, couleur grise, et recouvrements fixés avec adhésif bicomposant Schlüter-KERDI-COLL-L;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</si>
  <si>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</si>
  <si>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</si>
  <si>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</si>
  <si>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</si>
  <si>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</si>
  <si>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</si>
  <si>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</si>
  <si>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</si>
  <si>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</si>
  <si>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</si>
  <si>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</si>
  <si>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</si>
  <si>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</si>
  <si>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</si>
  <si>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</si>
  <si>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</si>
  <si>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</si>
  <si>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</si>
  <si>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</si>
  <si>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</si>
  <si>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</si>
  <si>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</si>
  <si>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</si>
  <si>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</si>
  <si>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</si>
  <si>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</si>
  <si>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</si>
  <si>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mt16pxa010abq</t>
  </si>
  <si>
    <t xml:space="preserve">Panneau rigide en polystyrène extrudé, selon NF EN 13164, à surface lisse et usinage latéral à feuillures mi-bois, de 50 mm d'épaisseur, résistance à la compression &gt;= 300 kPa, résistance thermique 1,5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</si>
  <si>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</si>
  <si>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</si>
  <si>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</si>
  <si>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</si>
  <si>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mt15res010a</t>
  </si>
  <si>
    <t xml:space="preserve">Membrane d'étanchéité souple en polyéthylène, avec les deux faces revêtues de géotextile non tissé, Schlüter-KERDI 200 "SCHLÜTER-SYSTEMS", de 0,2 mm d'épaisseur.</t>
  </si>
  <si>
    <t xml:space="preserve">m²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</si>
  <si>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</si>
  <si>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</si>
  <si>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</si>
  <si>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</si>
  <si>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</si>
  <si>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</si>
  <si>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</si>
  <si>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</si>
  <si>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</si>
  <si>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</si>
  <si>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</si>
  <si>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</si>
  <si>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</si>
  <si>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</si>
  <si>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</si>
  <si>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</si>
  <si>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</si>
  <si>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</si>
  <si>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</si>
  <si>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</si>
  <si>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</si>
  <si>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</si>
  <si>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</si>
  <si>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</si>
  <si>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</si>
  <si>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</si>
  <si>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</si>
  <si>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</si>
  <si>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</si>
  <si>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</si>
  <si>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</si>
  <si>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</si>
  <si>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</si>
  <si>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</si>
  <si>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</si>
  <si>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</si>
  <si>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</si>
  <si>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</si>
  <si>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</si>
  <si>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</si>
  <si>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</si>
  <si>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</si>
  <si>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</si>
  <si>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</si>
  <si>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406,59Dhs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</si>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</sst>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55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134.23</v>
      </c>
      <c r="G16" s="17">
        <f ca="1">ROUND(INDIRECT(ADDRESS(ROW()+(0), COLUMN()+(-3), 1))*INDIRECT(ADDRESS(ROW()+(0), COLUMN()+(-1), 1)), 2)</f>
        <v>140.94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4</v>
      </c>
      <c r="E17" s="16" t="s">
        <v>37</v>
      </c>
      <c r="F17" s="17">
        <v>4.15</v>
      </c>
      <c r="G17" s="17">
        <f ca="1">ROUND(INDIRECT(ADDRESS(ROW()+(0), COLUMN()+(-3), 1))*INDIRECT(ADDRESS(ROW()+(0), COLUMN()+(-1), 1)), 2)</f>
        <v>16.6</v>
      </c>
    </row>
    <row r="18" spans="1:7" ht="24.00" thickBot="1" customHeight="1">
      <c r="A18" s="14" t="s">
        <v>38</v>
      </c>
      <c r="B18" s="14"/>
      <c r="C18" s="14" t="s">
        <v>39</v>
      </c>
      <c r="D18" s="15">
        <v>1.1</v>
      </c>
      <c r="E18" s="16" t="s">
        <v>40</v>
      </c>
      <c r="F18" s="17">
        <v>269.03</v>
      </c>
      <c r="G18" s="17">
        <f ca="1">ROUND(INDIRECT(ADDRESS(ROW()+(0), COLUMN()+(-3), 1))*INDIRECT(ADDRESS(ROW()+(0), COLUMN()+(-1), 1)), 2)</f>
        <v>295.93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0.105</v>
      </c>
      <c r="E19" s="16" t="s">
        <v>43</v>
      </c>
      <c r="F19" s="17">
        <v>163.11</v>
      </c>
      <c r="G19" s="17">
        <f ca="1">ROUND(INDIRECT(ADDRESS(ROW()+(0), COLUMN()+(-3), 1))*INDIRECT(ADDRESS(ROW()+(0), COLUMN()+(-1), 1)), 2)</f>
        <v>17.13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128.49</v>
      </c>
      <c r="G20" s="17">
        <f ca="1">ROUND(INDIRECT(ADDRESS(ROW()+(0), COLUMN()+(-3), 1))*INDIRECT(ADDRESS(ROW()+(0), COLUMN()+(-1), 1)), 2)</f>
        <v>134.91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35.04</v>
      </c>
      <c r="G21" s="17">
        <f ca="1">ROUND(INDIRECT(ADDRESS(ROW()+(0), COLUMN()+(-3), 1))*INDIRECT(ADDRESS(ROW()+(0), COLUMN()+(-1), 1)), 2)</f>
        <v>36.79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1.73</v>
      </c>
      <c r="G22" s="17">
        <f ca="1">ROUND(INDIRECT(ADDRESS(ROW()+(0), COLUMN()+(-3), 1))*INDIRECT(ADDRESS(ROW()+(0), COLUMN()+(-1), 1)), 2)</f>
        <v>103.8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2.43</v>
      </c>
      <c r="G23" s="17">
        <f ca="1">ROUND(INDIRECT(ADDRESS(ROW()+(0), COLUMN()+(-3), 1))*INDIRECT(ADDRESS(ROW()+(0), COLUMN()+(-1), 1)), 2)</f>
        <v>121.5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0.028</v>
      </c>
      <c r="E24" s="16" t="s">
        <v>58</v>
      </c>
      <c r="F24" s="17">
        <v>30.11</v>
      </c>
      <c r="G24" s="17">
        <f ca="1">ROUND(INDIRECT(ADDRESS(ROW()+(0), COLUMN()+(-3), 1))*INDIRECT(ADDRESS(ROW()+(0), COLUMN()+(-1), 1)), 2)</f>
        <v>0.84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0.099</v>
      </c>
      <c r="E25" s="16" t="s">
        <v>61</v>
      </c>
      <c r="F25" s="17">
        <v>57.66</v>
      </c>
      <c r="G25" s="17">
        <f ca="1">ROUND(INDIRECT(ADDRESS(ROW()+(0), COLUMN()+(-3), 1))*INDIRECT(ADDRESS(ROW()+(0), COLUMN()+(-1), 1)), 2)</f>
        <v>5.71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0.451</v>
      </c>
      <c r="E26" s="16" t="s">
        <v>64</v>
      </c>
      <c r="F26" s="17">
        <v>48.31</v>
      </c>
      <c r="G26" s="17">
        <f ca="1">ROUND(INDIRECT(ADDRESS(ROW()+(0), COLUMN()+(-3), 1))*INDIRECT(ADDRESS(ROW()+(0), COLUMN()+(-1), 1)), 2)</f>
        <v>21.79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0.275</v>
      </c>
      <c r="E27" s="16" t="s">
        <v>67</v>
      </c>
      <c r="F27" s="17">
        <v>57.66</v>
      </c>
      <c r="G27" s="17">
        <f ca="1">ROUND(INDIRECT(ADDRESS(ROW()+(0), COLUMN()+(-3), 1))*INDIRECT(ADDRESS(ROW()+(0), COLUMN()+(-1), 1)), 2)</f>
        <v>15.86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0.275</v>
      </c>
      <c r="E28" s="16" t="s">
        <v>70</v>
      </c>
      <c r="F28" s="17">
        <v>51.29</v>
      </c>
      <c r="G28" s="17">
        <f ca="1">ROUND(INDIRECT(ADDRESS(ROW()+(0), COLUMN()+(-3), 1))*INDIRECT(ADDRESS(ROW()+(0), COLUMN()+(-1), 1)), 2)</f>
        <v>14.1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0.055</v>
      </c>
      <c r="E29" s="16" t="s">
        <v>73</v>
      </c>
      <c r="F29" s="17">
        <v>59.53</v>
      </c>
      <c r="G29" s="17">
        <f ca="1">ROUND(INDIRECT(ADDRESS(ROW()+(0), COLUMN()+(-3), 1))*INDIRECT(ADDRESS(ROW()+(0), COLUMN()+(-1), 1)), 2)</f>
        <v>3.27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0.055</v>
      </c>
      <c r="E30" s="16" t="s">
        <v>76</v>
      </c>
      <c r="F30" s="17">
        <v>51.29</v>
      </c>
      <c r="G30" s="17">
        <f ca="1">ROUND(INDIRECT(ADDRESS(ROW()+(0), COLUMN()+(-3), 1))*INDIRECT(ADDRESS(ROW()+(0), COLUMN()+(-1), 1)), 2)</f>
        <v>2.82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0.058</v>
      </c>
      <c r="E31" s="16" t="s">
        <v>79</v>
      </c>
      <c r="F31" s="17">
        <v>57.66</v>
      </c>
      <c r="G31" s="17">
        <f ca="1">ROUND(INDIRECT(ADDRESS(ROW()+(0), COLUMN()+(-3), 1))*INDIRECT(ADDRESS(ROW()+(0), COLUMN()+(-1), 1)), 2)</f>
        <v>3.34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0.058</v>
      </c>
      <c r="E32" s="20" t="s">
        <v>82</v>
      </c>
      <c r="F32" s="21">
        <v>48.31</v>
      </c>
      <c r="G32" s="21">
        <f ca="1">ROUND(INDIRECT(ADDRESS(ROW()+(0), COLUMN()+(-3), 1))*INDIRECT(ADDRESS(ROW()+(0), COLUMN()+(-1), 1)), 2)</f>
        <v>2.8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1142.16</v>
      </c>
      <c r="G33" s="24">
        <f ca="1">ROUND(INDIRECT(ADDRESS(ROW()+(0), COLUMN()+(-3), 1))*INDIRECT(ADDRESS(ROW()+(0), COLUMN()+(-1), 1))/100, 2)</f>
        <v>22.84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1165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