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<sst xmlns="http://schemas.openxmlformats.org/spreadsheetml/2006/main" count="36" uniqueCount="36">
  <si>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</si>
  <si>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FDI010</t>
  </si>
  <si>
    <t xml:space="preserve">m²</t>
  </si>
  <si>
    <t xml:space="preserve">Habillage en panneaux de polystyrène extrudé. Système Schlüter-KERDI-BOARD "SCHLÜTER-SYSTEMS".</t>
  </si>
  <si>
    <r>
      <rPr>
        <sz val="8.25"/>
        <color rgb="FF000000"/>
        <rFont val="Arial"/>
        <family val="2"/>
      </rPr>
      <t xml:space="preserve">Habillage, système Schlüter-KERDI-BOARD "SCHLÜTER-SYSTEMS", constitué de panneau imperméabilisant en polystyrène extrudé, Schlüter-KERDI-BOARD "SCHLÜTER-SYSTEMS", de 2600 mm de longueur, 625 mm de largeur et 5 mm d'épaisseur, revêtu sur ses deux faces avec une couche de renfort spécial sans ciment et un géotextile, résistance thermique 0,15 m²K/W, conductivité thermique 0,035 W/(mK), pose avec un mortier-colle en couche mince étendu avec une truelle dentée. Comprend adhésif bicomposant Schlüter-KERDI-COLL-L, bande de renfort Schlüter-KERDI-KEBA 100/125 et mastic adhésif élastique monocomposant, Schlüter-KERDI-FIX "SCHLÜTER-SYSTEMS". Le prix comprend la résolution des rencontres et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</si>
  <si>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</si>
  <si>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</si>
  <si>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</si>
  <si>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</si>
  <si>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</si>
  <si>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</si>
  <si>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mt09mcr021g</t>
  </si>
  <si>
    <t xml:space="preserve">Mortier-colle de prise normale, C1, selon NF EN 12004, couleur grise.</t>
  </si>
  <si>
    <t xml:space="preserve">kg</t>
  </si>
  <si>
    <t xml:space="preserve">mt15res400a</t>
  </si>
  <si>
    <t xml:space="preserve">Panneau imperméabilisant en polystyrène extrudé, Schlüter-KERDI-BOARD "SCHLÜTER-SYSTEMS", de 2600 mm de longueur, 625 mm de largeur et 5 mm d'épaisseur, revêtu sur ses deux faces avec une couche de renfort spécial sans ciment et un géotextile, résistance thermique 0,15 m²K/W, conductivité thermique 0,035 W/(mK).</t>
  </si>
  <si>
    <t xml:space="preserve">m²</t>
  </si>
  <si>
    <t xml:space="preserve">mt15res060d</t>
  </si>
  <si>
    <t xml:space="preserve">Adhésif bicomposant, Schlüter-KERDI-COLL-L "SCHLÜTER-SYSTEMS", à base d'une dispersion acrylique sans dissolvants et poudre de ciment, pour le scellement des joints.</t>
  </si>
  <si>
    <t xml:space="preserve">kg</t>
  </si>
  <si>
    <t xml:space="preserve">mt15res020ob</t>
  </si>
  <si>
    <t xml:space="preserve">Bande de scellement, Schlüter-KERDI-KEBA 100/125 "SCHLÜTER-SYSTEMS", de 125 mm de largeur et 0,1 mm d'épaisseur, pour membrane d'étanchéité souple en polyéthylène, avec les deux faces revêtues de géotextile non tissé, fournie en rouleaux de 30 m de longueur.</t>
  </si>
  <si>
    <t xml:space="preserve">m</t>
  </si>
  <si>
    <t xml:space="preserve">mt15res070a</t>
  </si>
  <si>
    <t xml:space="preserve">Cartouche de mastic adhésif élastique monocomposant, Schlüter-KERDI-FIX "SCHLÜTER-SYSTEMS", à base de polymères hybrides neutres (MS), de 290 ml, couleur grise ou blanche et finition brillante.</t>
  </si>
  <si>
    <t xml:space="preserve">U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</si>
  <si>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</si>
  <si>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</si>
  <si>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</si>
  <si>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</si>
  <si>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</si>
  <si>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</si>
  <si>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Frais de chantier des unités d'ouvrage</t>
  </si>
  <si>
    <t xml:space="preserve">%</t>
  </si>
  <si>
    <t xml:space="preserve">Coût d'entretien décennal: 14,65Dhs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</si>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</sst>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3</v>
      </c>
      <c r="E9" s="11" t="s">
        <v>13</v>
      </c>
      <c r="F9" s="13">
        <v>4.15</v>
      </c>
      <c r="G9" s="13">
        <f ca="1">ROUND(INDIRECT(ADDRESS(ROW()+(0), COLUMN()+(-3), 1))*INDIRECT(ADDRESS(ROW()+(0), COLUMN()+(-1), 1)), 2)</f>
        <v>12.45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534.77</v>
      </c>
      <c r="G10" s="17">
        <f ca="1">ROUND(INDIRECT(ADDRESS(ROW()+(0), COLUMN()+(-3), 1))*INDIRECT(ADDRESS(ROW()+(0), COLUMN()+(-1), 1)), 2)</f>
        <v>561.51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0.3</v>
      </c>
      <c r="E11" s="16" t="s">
        <v>19</v>
      </c>
      <c r="F11" s="17">
        <v>163.11</v>
      </c>
      <c r="G11" s="17">
        <f ca="1">ROUND(INDIRECT(ADDRESS(ROW()+(0), COLUMN()+(-3), 1))*INDIRECT(ADDRESS(ROW()+(0), COLUMN()+(-1), 1)), 2)</f>
        <v>48.93</v>
      </c>
    </row>
    <row r="12" spans="1:7" ht="34.50" thickBot="1" customHeight="1">
      <c r="A12" s="14" t="s">
        <v>20</v>
      </c>
      <c r="B12" s="14"/>
      <c r="C12" s="14" t="s">
        <v>21</v>
      </c>
      <c r="D12" s="15">
        <v>1.2</v>
      </c>
      <c r="E12" s="16" t="s">
        <v>22</v>
      </c>
      <c r="F12" s="17">
        <v>55.01</v>
      </c>
      <c r="G12" s="17">
        <f ca="1">ROUND(INDIRECT(ADDRESS(ROW()+(0), COLUMN()+(-3), 1))*INDIRECT(ADDRESS(ROW()+(0), COLUMN()+(-1), 1)), 2)</f>
        <v>66.01</v>
      </c>
    </row>
    <row r="13" spans="1:7" ht="34.50" thickBot="1" customHeight="1">
      <c r="A13" s="14" t="s">
        <v>23</v>
      </c>
      <c r="B13" s="14"/>
      <c r="C13" s="14" t="s">
        <v>24</v>
      </c>
      <c r="D13" s="15">
        <v>0.06</v>
      </c>
      <c r="E13" s="16" t="s">
        <v>25</v>
      </c>
      <c r="F13" s="17">
        <v>326.36</v>
      </c>
      <c r="G13" s="17">
        <f ca="1">ROUND(INDIRECT(ADDRESS(ROW()+(0), COLUMN()+(-3), 1))*INDIRECT(ADDRESS(ROW()+(0), COLUMN()+(-1), 1)), 2)</f>
        <v>19.58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0.116</v>
      </c>
      <c r="E14" s="16" t="s">
        <v>28</v>
      </c>
      <c r="F14" s="17">
        <v>59.53</v>
      </c>
      <c r="G14" s="17">
        <f ca="1">ROUND(INDIRECT(ADDRESS(ROW()+(0), COLUMN()+(-3), 1))*INDIRECT(ADDRESS(ROW()+(0), COLUMN()+(-1), 1)), 2)</f>
        <v>6.91</v>
      </c>
    </row>
    <row r="15" spans="1:7" ht="13.50" thickBot="1" customHeight="1">
      <c r="A15" s="14" t="s">
        <v>29</v>
      </c>
      <c r="B15" s="14"/>
      <c r="C15" s="18" t="s">
        <v>30</v>
      </c>
      <c r="D15" s="19">
        <v>0.058</v>
      </c>
      <c r="E15" s="20" t="s">
        <v>31</v>
      </c>
      <c r="F15" s="21">
        <v>51.29</v>
      </c>
      <c r="G15" s="21">
        <f ca="1">ROUND(INDIRECT(ADDRESS(ROW()+(0), COLUMN()+(-3), 1))*INDIRECT(ADDRESS(ROW()+(0), COLUMN()+(-1), 1)), 2)</f>
        <v>2.97</v>
      </c>
    </row>
    <row r="16" spans="1:7" ht="13.50" thickBot="1" customHeight="1">
      <c r="A16" s="18"/>
      <c r="B16" s="18"/>
      <c r="C16" s="5" t="s">
        <v>32</v>
      </c>
      <c r="D16" s="22">
        <v>2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718.36</v>
      </c>
      <c r="G16" s="24">
        <f ca="1">ROUND(INDIRECT(ADDRESS(ROW()+(0), COLUMN()+(-3), 1))*INDIRECT(ADDRESS(ROW()+(0), COLUMN()+(-1), 1))/100, 2)</f>
        <v>14.37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732.73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