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<sst xmlns="http://schemas.openxmlformats.org/spreadsheetml/2006/main" count="24" uniqueCount="24">
  <si>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</si>
  <si>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FSK020</t>
  </si>
  <si>
    <t xml:space="preserve">m</t>
  </si>
  <si>
    <t xml:space="preserve">Plinthe en aluminium.</t>
  </si>
  <si>
    <r>
      <rPr>
        <sz val="8.25"/>
        <color rgb="FF000000"/>
        <rFont val="Arial"/>
        <family val="2"/>
      </rPr>
      <t xml:space="preserve">Plinthe en aluminium laqué, Schlüter-DESIGNBASE-SL 80 MBW "SCHLÜTER-SYSTEMS", couleur blanche RAL 9003 finition brillante texturisée, de 80 mm de hauteur et 11,5 mm de largeur sur la base. POSE: avec un adhésif.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</si>
  <si>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</si>
  <si>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</si>
  <si>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</si>
  <si>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</si>
  <si>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</si>
  <si>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</si>
  <si>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mt15res070a</t>
  </si>
  <si>
    <t xml:space="preserve">Cartouche de mastic adhésif élastique monocomposant, Schlüter-KERDI-FIX "SCHLÜTER-SYSTEMS", à base de polymères hybrides neutres (MS), de 290 ml, couleur grise ou blanche et finition brillante.</t>
  </si>
  <si>
    <t xml:space="preserve">U</t>
  </si>
  <si>
    <t xml:space="preserve">mt18jrs730lf</t>
  </si>
  <si>
    <t xml:space="preserve">Plinthe en aluminium laqué, Schlüter-DESIGNBASE-SL 80 MBW "SCHLÜTER-SYSTEMS", couleur blanche RAL 9003 finition brillante texturisée, de 80 mm de hauteur et 11,5 mm de largeur sur la base, fourni en barres de 2,5 m de longueur, y compris pièces pour unions, résolution des angles et terminaisons.</t>
  </si>
  <si>
    <t xml:space="preserve">m</t>
  </si>
  <si>
    <t xml:space="preserve">mo023</t>
  </si>
  <si>
    <t xml:space="preserve">Compagnon professionnel III/CP2 carreleur en revêtements de sols.</t>
  </si>
  <si>
    <t xml:space="preserve">h</t>
  </si>
  <si>
    <t xml:space="preserve">Frais de chantier des unités d'ouvrage</t>
  </si>
  <si>
    <t xml:space="preserve">%</t>
  </si>
  <si>
    <t xml:space="preserve">Coût d'entretien décennal: 60,00Dhs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</si>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</sst>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36" customWidth="1"/>
    <col min="4" max="4" width="78.20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0.11</v>
      </c>
      <c r="F9" s="11" t="s">
        <v>13</v>
      </c>
      <c r="G9" s="13">
        <v>326.36</v>
      </c>
      <c r="H9" s="13">
        <f ca="1">ROUND(INDIRECT(ADDRESS(ROW()+(0), COLUMN()+(-3), 1))*INDIRECT(ADDRESS(ROW()+(0), COLUMN()+(-1), 1)), 2)</f>
        <v>35.9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1.05</v>
      </c>
      <c r="F10" s="16" t="s">
        <v>16</v>
      </c>
      <c r="G10" s="17">
        <v>269.8</v>
      </c>
      <c r="H10" s="17">
        <f ca="1">ROUND(INDIRECT(ADDRESS(ROW()+(0), COLUMN()+(-3), 1))*INDIRECT(ADDRESS(ROW()+(0), COLUMN()+(-1), 1)), 2)</f>
        <v>283.29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0.132</v>
      </c>
      <c r="F11" s="20" t="s">
        <v>19</v>
      </c>
      <c r="G11" s="21">
        <v>57.66</v>
      </c>
      <c r="H11" s="21">
        <f ca="1">ROUND(INDIRECT(ADDRESS(ROW()+(0), COLUMN()+(-3), 1))*INDIRECT(ADDRESS(ROW()+(0), COLUMN()+(-1), 1)), 2)</f>
        <v>7.61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326.8</v>
      </c>
      <c r="H12" s="24">
        <f ca="1">ROUND(INDIRECT(ADDRESS(ROW()+(0), COLUMN()+(-3), 1))*INDIRECT(ADDRESS(ROW()+(0), COLUMN()+(-1), 1))/100, 2)</f>
        <v>6.54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333.34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