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<sst xmlns="http://schemas.openxmlformats.org/spreadsheetml/2006/main" count="36" uniqueCount="36">
  <si>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</si>
  <si>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ANR030</t>
  </si>
  <si>
    <t xml:space="preserve">m²</t>
  </si>
  <si>
    <t xml:space="preserve">Imperméabilisation de réservoirs d'eau, bassins ou piscines. Système "SCHLÜTER-SYSTEMS".</t>
  </si>
  <si>
    <r>
      <rPr>
        <sz val="8.25"/>
        <color rgb="FF000000"/>
        <rFont val="Arial"/>
        <family val="2"/>
      </rPr>
      <t xml:space="preserve">Imperméabilisation de réservoirs d'eau, bassins ou piscines. Système "SCHLÜTER-SYSTEMS", constitué de membrane d'étanchéité souple en polyéthylène, avec les deux faces revêtues de géotextile non tissé, Schlüter-KERDI 200 "SCHLÜTER-SYSTEMS", de 0,2 mm d'épaisseur, fixée au support avec du mortier-colle de prise normale, C1 étendu avec une truelle dentée. Comprend adhésif bicomposant, Schlüter-KERDI-COLL-L "SCHLÜTER-SYSTEMS", bande de renfort Schlüter-KERDI-KEBA 100/125 et mastic adhésif élastique monocomposant, Schlüter-KERDI-FIX "SCHLÜTER-SYSTEMS". Le prix ne comprend pas le revêtement.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</si>
  <si>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</si>
  <si>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</si>
  <si>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</si>
  <si>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</si>
  <si>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</si>
  <si>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</si>
  <si>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mt09mcr021g</t>
  </si>
  <si>
    <t xml:space="preserve">Mortier-colle de prise normale, C1, selon NF EN 12004, couleur grise.</t>
  </si>
  <si>
    <t xml:space="preserve">kg</t>
  </si>
  <si>
    <t xml:space="preserve">mt15res010a</t>
  </si>
  <si>
    <t xml:space="preserve">Membrane d'étanchéité souple en polyéthylène, avec les deux faces revêtues de géotextile non tissé, Schlüter-KERDI 200 "SCHLÜTER-SYSTEMS", de 0,2 mm d'épaisseur.</t>
  </si>
  <si>
    <t xml:space="preserve">m²</t>
  </si>
  <si>
    <t xml:space="preserve">mt15res060d</t>
  </si>
  <si>
    <t xml:space="preserve">Adhésif bicomposant, Schlüter-KERDI-COLL-L "SCHLÜTER-SYSTEMS", à base d'une dispersion acrylique sans dissolvants et poudre de ciment, pour le scellement des joints.</t>
  </si>
  <si>
    <t xml:space="preserve">kg</t>
  </si>
  <si>
    <t xml:space="preserve">mt15res020ob</t>
  </si>
  <si>
    <t xml:space="preserve">Bande de scellement, Schlüter-KERDI-KEBA 100/125 "SCHLÜTER-SYSTEMS", de 125 mm de largeur et 0,1 mm d'épaisseur, pour membrane d'étanchéité souple en polyéthylène, avec les deux faces revêtues de géotextile non tissé, fournie en rouleaux de 30 m de longueur.</t>
  </si>
  <si>
    <t xml:space="preserve">m</t>
  </si>
  <si>
    <t xml:space="preserve">mt15res070a</t>
  </si>
  <si>
    <t xml:space="preserve">Cartouche de mastic adhésif élastique monocomposant, Schlüter-KERDI-FIX "SCHLÜTER-SYSTEMS", à base de polymères hybrides neutres (MS), de 290 ml, couleur grise ou blanche et finition brillante.</t>
  </si>
  <si>
    <t xml:space="preserve">U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</si>
  <si>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</si>
  <si>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</si>
  <si>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</si>
  <si>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</si>
  <si>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</si>
  <si>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</si>
  <si>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</si>
  <si>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</si>
  <si>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18,62Dhs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</si>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</sst>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0.6</v>
      </c>
      <c r="F9" s="11" t="s">
        <v>13</v>
      </c>
      <c r="G9" s="13">
        <v>4.15</v>
      </c>
      <c r="H9" s="13">
        <f ca="1">ROUND(INDIRECT(ADDRESS(ROW()+(0), COLUMN()+(-3), 1))*INDIRECT(ADDRESS(ROW()+(0), COLUMN()+(-1), 1)), 2)</f>
        <v>2.49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1.1</v>
      </c>
      <c r="F10" s="16" t="s">
        <v>16</v>
      </c>
      <c r="G10" s="17">
        <v>269.03</v>
      </c>
      <c r="H10" s="17">
        <f ca="1">ROUND(INDIRECT(ADDRESS(ROW()+(0), COLUMN()+(-3), 1))*INDIRECT(ADDRESS(ROW()+(0), COLUMN()+(-1), 1)), 2)</f>
        <v>295.93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0.3</v>
      </c>
      <c r="F11" s="16" t="s">
        <v>19</v>
      </c>
      <c r="G11" s="17">
        <v>163.11</v>
      </c>
      <c r="H11" s="17">
        <f ca="1">ROUND(INDIRECT(ADDRESS(ROW()+(0), COLUMN()+(-3), 1))*INDIRECT(ADDRESS(ROW()+(0), COLUMN()+(-1), 1)), 2)</f>
        <v>48.93</v>
      </c>
    </row>
    <row r="12" spans="1:8" ht="34.50" thickBot="1" customHeight="1">
      <c r="A12" s="14" t="s">
        <v>20</v>
      </c>
      <c r="B12" s="14"/>
      <c r="C12" s="14" t="s">
        <v>21</v>
      </c>
      <c r="D12" s="14"/>
      <c r="E12" s="15">
        <v>1.2</v>
      </c>
      <c r="F12" s="16" t="s">
        <v>22</v>
      </c>
      <c r="G12" s="17">
        <v>55.01</v>
      </c>
      <c r="H12" s="17">
        <f ca="1">ROUND(INDIRECT(ADDRESS(ROW()+(0), COLUMN()+(-3), 1))*INDIRECT(ADDRESS(ROW()+(0), COLUMN()+(-1), 1)), 2)</f>
        <v>66.01</v>
      </c>
    </row>
    <row r="13" spans="1:8" ht="34.50" thickBot="1" customHeight="1">
      <c r="A13" s="14" t="s">
        <v>23</v>
      </c>
      <c r="B13" s="14"/>
      <c r="C13" s="14" t="s">
        <v>24</v>
      </c>
      <c r="D13" s="14"/>
      <c r="E13" s="15">
        <v>0.06</v>
      </c>
      <c r="F13" s="16" t="s">
        <v>25</v>
      </c>
      <c r="G13" s="17">
        <v>326.36</v>
      </c>
      <c r="H13" s="17">
        <f ca="1">ROUND(INDIRECT(ADDRESS(ROW()+(0), COLUMN()+(-3), 1))*INDIRECT(ADDRESS(ROW()+(0), COLUMN()+(-1), 1)), 2)</f>
        <v>19.58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0.215</v>
      </c>
      <c r="F14" s="16" t="s">
        <v>28</v>
      </c>
      <c r="G14" s="17">
        <v>57.66</v>
      </c>
      <c r="H14" s="17">
        <f ca="1">ROUND(INDIRECT(ADDRESS(ROW()+(0), COLUMN()+(-3), 1))*INDIRECT(ADDRESS(ROW()+(0), COLUMN()+(-1), 1)), 2)</f>
        <v>12.4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0.215</v>
      </c>
      <c r="F15" s="20" t="s">
        <v>31</v>
      </c>
      <c r="G15" s="21">
        <v>51.29</v>
      </c>
      <c r="H15" s="21">
        <f ca="1">ROUND(INDIRECT(ADDRESS(ROW()+(0), COLUMN()+(-3), 1))*INDIRECT(ADDRESS(ROW()+(0), COLUMN()+(-1), 1)), 2)</f>
        <v>11.03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456.37</v>
      </c>
      <c r="H16" s="24">
        <f ca="1">ROUND(INDIRECT(ADDRESS(ROW()+(0), COLUMN()+(-3), 1))*INDIRECT(ADDRESS(ROW()+(0), COLUMN()+(-1), 1))/100, 2)</f>
        <v>9.13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465.5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