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<sst xmlns="http://schemas.openxmlformats.org/spreadsheetml/2006/main" count="36" uniqueCount="36">
  <si>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</si>
  <si>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EEA030</t>
  </si>
  <si>
    <t xml:space="preserve">m²</t>
  </si>
  <si>
    <t xml:space="preserve">Imperméabilisation de corniche ou d'avant-toit avec des membranes en polyoléfines.</t>
  </si>
  <si>
    <r>
      <rPr>
        <sz val="8.25"/>
        <color rgb="FF000000"/>
        <rFont val="Arial"/>
        <family val="2"/>
      </rPr>
      <t xml:space="preserve">Imperméabilisation de corniche ou d'avant-toit avec natte imperméabilisante, de désolidarisation et hautement perméable à la vapeur d'eau en polyéthylène avec structure quadrillée, de 3 mm d'épaisseur, Schlüter-DITRA 30M "SCHLÜTER-SYSTEMS", revêtue de géotextile non tissé sur une de ses faces, de type monocouche, totalement adhérée au support avec du mortier-colle de prise normale, C1, couleur grise, préparée pour recevoir directement la couche de protection. Comprend adhésif bicomposant, Schlüter-KERDI-COLL-L "SCHLÜTER-SYSTEMS", bande de renfort Schlüter-KERDI-KEBA 100/125 et mastic adhésif élastique monocomposant, Schlüter-KERDI-FIX "SCHLÜTER-SYSTEMS", pour la résolution des rencontres rencontres avec les parements verticaux.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</si>
  <si>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</si>
  <si>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</si>
  <si>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</si>
  <si>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</si>
  <si>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</si>
  <si>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</si>
  <si>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</si>
  <si>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</si>
  <si>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</si>
  <si>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mt15res300d</t>
  </si>
  <si>
    <t xml:space="preserve">Natte imperméabilisante, de désolidarisation et hautement perméable à la vapeur d'eau en polyéthylène avec structure quadrillée, de 3 mm d'épaisseur, Schlüter-DITRA 30M "SCHLÜTER-SYSTEMS", revêtue de géotextile non tissé sur une de ses faces, fournie en rouleaux de 30 m de longueur.</t>
  </si>
  <si>
    <t xml:space="preserve">m²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</si>
  <si>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</si>
  <si>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</si>
  <si>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</si>
  <si>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mt15res020ob</t>
  </si>
  <si>
    <t xml:space="preserve">Bande de scellement,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</si>
  <si>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</si>
  <si>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</si>
  <si>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</si>
  <si>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</si>
  <si>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</si>
  <si>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</si>
  <si>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</si>
  <si>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</si>
  <si>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</si>
  <si>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</si>
  <si>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</si>
  <si>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</si>
  <si>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63,25Dhs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</si>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</sst>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4.15</v>
      </c>
      <c r="H9" s="13">
        <f ca="1">ROUND(INDIRECT(ADDRESS(ROW()+(0), COLUMN()+(-3), 1))*INDIRECT(ADDRESS(ROW()+(0), COLUMN()+(-1), 1)), 2)</f>
        <v>8.3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262.87</v>
      </c>
      <c r="H10" s="17">
        <f ca="1">ROUND(INDIRECT(ADDRESS(ROW()+(0), COLUMN()+(-3), 1))*INDIRECT(ADDRESS(ROW()+(0), COLUMN()+(-1), 1)), 2)</f>
        <v>276.01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163.11</v>
      </c>
      <c r="H11" s="17">
        <f ca="1">ROUND(INDIRECT(ADDRESS(ROW()+(0), COLUMN()+(-3), 1))*INDIRECT(ADDRESS(ROW()+(0), COLUMN()+(-1), 1)), 2)</f>
        <v>48.93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1.2</v>
      </c>
      <c r="F12" s="16" t="s">
        <v>22</v>
      </c>
      <c r="G12" s="17">
        <v>55.01</v>
      </c>
      <c r="H12" s="17">
        <f ca="1">ROUND(INDIRECT(ADDRESS(ROW()+(0), COLUMN()+(-3), 1))*INDIRECT(ADDRESS(ROW()+(0), COLUMN()+(-1), 1)), 2)</f>
        <v>66.01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0.06</v>
      </c>
      <c r="F13" s="16" t="s">
        <v>25</v>
      </c>
      <c r="G13" s="17">
        <v>326.36</v>
      </c>
      <c r="H13" s="17">
        <f ca="1">ROUND(INDIRECT(ADDRESS(ROW()+(0), COLUMN()+(-3), 1))*INDIRECT(ADDRESS(ROW()+(0), COLUMN()+(-1), 1)), 2)</f>
        <v>19.58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0.221</v>
      </c>
      <c r="F14" s="16" t="s">
        <v>28</v>
      </c>
      <c r="G14" s="17">
        <v>57.66</v>
      </c>
      <c r="H14" s="17">
        <f ca="1">ROUND(INDIRECT(ADDRESS(ROW()+(0), COLUMN()+(-3), 1))*INDIRECT(ADDRESS(ROW()+(0), COLUMN()+(-1), 1)), 2)</f>
        <v>12.74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0.221</v>
      </c>
      <c r="F15" s="20" t="s">
        <v>31</v>
      </c>
      <c r="G15" s="21">
        <v>51.29</v>
      </c>
      <c r="H15" s="21">
        <f ca="1">ROUND(INDIRECT(ADDRESS(ROW()+(0), COLUMN()+(-3), 1))*INDIRECT(ADDRESS(ROW()+(0), COLUMN()+(-1), 1)), 2)</f>
        <v>11.34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442.91</v>
      </c>
      <c r="H16" s="24">
        <f ca="1">ROUND(INDIRECT(ADDRESS(ROW()+(0), COLUMN()+(-3), 1))*INDIRECT(ADDRESS(ROW()+(0), COLUMN()+(-1), 1))/100, 2)</f>
        <v>8.86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451.77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