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<sst xmlns="http://schemas.openxmlformats.org/spreadsheetml/2006/main" count="45" uniqueCount="45">
  <si>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</si>
  <si>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GFC070</t>
  </si>
  <si>
    <t xml:space="preserve">m</t>
  </si>
  <si>
    <t xml:space="preserve">Pieu foré à la boue sans tubage avec des boues thixotropiques.</t>
  </si>
  <si>
    <r>
      <rPr>
        <sz val="8.25"/>
        <color rgb="FF000000"/>
        <rFont val="Arial"/>
        <family val="2"/>
      </rPr>
      <t xml:space="preserve">Pieu de fondation en béton armé de 45 cm de diamètre, pour un groupe de pieux, allant jusqu'à 15 m de profondeur. Exécuté par extraction des terres, dans terrain de moins de 25 kg/cm² de résistance, via un système mécanique (forage par benne), sans tubage, avec des boues thixotropiques (bentonite) pour la contention des parois, puis bétonnage en continu submergé du pieu. Réalisé avec béton prêt à l'emploi BCN: CPJ-CEM II/A 32,5 - Fl - B 30 - 5/15 - E: 2a - BA - destiné à être pompé - P 18-305, coulage depuis le camion à l'aide d'un tube plongeur, et acier Fe E 500, avec une quantité approximative de 6,9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</si>
  <si>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</si>
  <si>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</si>
  <si>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</si>
  <si>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</si>
  <si>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</si>
  <si>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</si>
  <si>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</si>
  <si>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</si>
  <si>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</si>
  <si>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mt07aco055a</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</si>
  <si>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</si>
  <si>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</si>
  <si>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</si>
  <si>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</si>
  <si>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</si>
  <si>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mt08var010</t>
  </si>
  <si>
    <t xml:space="preserve">Boue thixotropique (bentonite).</t>
  </si>
  <si>
    <t xml:space="preserve">kg</t>
  </si>
  <si>
    <t xml:space="preserve">mt10haf040fbga</t>
  </si>
  <si>
    <t xml:space="preserve">Béton prêt à l'emploi BCN: CPJ-CEM II/A 32,5 - Fl - B 30 - 5/15 - E: 2a - BA - destiné à être pompé - P 18-305.</t>
  </si>
  <si>
    <t xml:space="preserve">m³</t>
  </si>
  <si>
    <t xml:space="preserve">mq03pii106a</t>
  </si>
  <si>
    <t xml:space="preserve">Équipement complet pour perforation de pieu perforé sans tubage avec des boues thixotropiques.</t>
  </si>
  <si>
    <t xml:space="preserve">m</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</si>
  <si>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</si>
  <si>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</si>
  <si>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</si>
  <si>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</si>
  <si>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</si>
  <si>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</si>
  <si>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</si>
  <si>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</si>
  <si>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</si>
  <si>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</si>
  <si>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</si>
  <si>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</si>
  <si>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</si>
  <si>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</si>
  <si>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18,33Dhs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</si>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</sst>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02" customWidth="1"/>
    <col min="4" max="4" width="76.8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1.33</v>
      </c>
      <c r="H9" s="13">
        <f ca="1">ROUND(INDIRECT(ADDRESS(ROW()+(0), COLUMN()+(-3), 1))*INDIRECT(ADDRESS(ROW()+(0), COLUMN()+(-1), 1)), 2)</f>
        <v>3.99</v>
      </c>
    </row>
    <row r="10" spans="1:8" ht="13.50" thickBot="1" customHeight="1">
      <c r="A10" s="14" t="s">
        <v>14</v>
      </c>
      <c r="B10" s="14"/>
      <c r="C10" s="14"/>
      <c r="D10" s="14" t="s">
        <v>15</v>
      </c>
      <c r="E10" s="15">
        <v>7.245</v>
      </c>
      <c r="F10" s="16" t="s">
        <v>16</v>
      </c>
      <c r="G10" s="17">
        <v>9.63</v>
      </c>
      <c r="H10" s="17">
        <f ca="1">ROUND(INDIRECT(ADDRESS(ROW()+(0), COLUMN()+(-3), 1))*INDIRECT(ADDRESS(ROW()+(0), COLUMN()+(-1), 1)), 2)</f>
        <v>69.77</v>
      </c>
    </row>
    <row r="11" spans="1:8" ht="13.50" thickBot="1" customHeight="1">
      <c r="A11" s="14" t="s">
        <v>17</v>
      </c>
      <c r="B11" s="14"/>
      <c r="C11" s="14"/>
      <c r="D11" s="14" t="s">
        <v>18</v>
      </c>
      <c r="E11" s="15">
        <v>0.048</v>
      </c>
      <c r="F11" s="16" t="s">
        <v>19</v>
      </c>
      <c r="G11" s="17">
        <v>17.85</v>
      </c>
      <c r="H11" s="17">
        <f ca="1">ROUND(INDIRECT(ADDRESS(ROW()+(0), COLUMN()+(-3), 1))*INDIRECT(ADDRESS(ROW()+(0), COLUMN()+(-1), 1)), 2)</f>
        <v>0.86</v>
      </c>
    </row>
    <row r="12" spans="1:8" ht="13.50" thickBot="1" customHeight="1">
      <c r="A12" s="14" t="s">
        <v>20</v>
      </c>
      <c r="B12" s="14"/>
      <c r="C12" s="14"/>
      <c r="D12" s="14" t="s">
        <v>21</v>
      </c>
      <c r="E12" s="15">
        <v>4</v>
      </c>
      <c r="F12" s="16" t="s">
        <v>22</v>
      </c>
      <c r="G12" s="17">
        <v>5.35</v>
      </c>
      <c r="H12" s="17">
        <f ca="1">ROUND(INDIRECT(ADDRESS(ROW()+(0), COLUMN()+(-3), 1))*INDIRECT(ADDRESS(ROW()+(0), COLUMN()+(-1), 1)), 2)</f>
        <v>21.4</v>
      </c>
    </row>
    <row r="13" spans="1:8" ht="24.00" thickBot="1" customHeight="1">
      <c r="A13" s="14" t="s">
        <v>23</v>
      </c>
      <c r="B13" s="14"/>
      <c r="C13" s="14"/>
      <c r="D13" s="14" t="s">
        <v>24</v>
      </c>
      <c r="E13" s="15">
        <v>0.2</v>
      </c>
      <c r="F13" s="16" t="s">
        <v>25</v>
      </c>
      <c r="G13" s="17">
        <v>946.26</v>
      </c>
      <c r="H13" s="17">
        <f ca="1">ROUND(INDIRECT(ADDRESS(ROW()+(0), COLUMN()+(-3), 1))*INDIRECT(ADDRESS(ROW()+(0), COLUMN()+(-1), 1)), 2)</f>
        <v>189.25</v>
      </c>
    </row>
    <row r="14" spans="1:8" ht="24.00" thickBot="1" customHeight="1">
      <c r="A14" s="14" t="s">
        <v>26</v>
      </c>
      <c r="B14" s="14"/>
      <c r="C14" s="14"/>
      <c r="D14" s="14" t="s">
        <v>27</v>
      </c>
      <c r="E14" s="15">
        <v>0.165</v>
      </c>
      <c r="F14" s="16" t="s">
        <v>28</v>
      </c>
      <c r="G14" s="17">
        <v>3539.1</v>
      </c>
      <c r="H14" s="17">
        <f ca="1">ROUND(INDIRECT(ADDRESS(ROW()+(0), COLUMN()+(-3), 1))*INDIRECT(ADDRESS(ROW()+(0), COLUMN()+(-1), 1)), 2)</f>
        <v>583.95</v>
      </c>
    </row>
    <row r="15" spans="1:8" ht="13.50" thickBot="1" customHeight="1">
      <c r="A15" s="14" t="s">
        <v>29</v>
      </c>
      <c r="B15" s="14"/>
      <c r="C15" s="14"/>
      <c r="D15" s="14" t="s">
        <v>30</v>
      </c>
      <c r="E15" s="15">
        <v>0.053</v>
      </c>
      <c r="F15" s="16" t="s">
        <v>31</v>
      </c>
      <c r="G15" s="17">
        <v>65.3</v>
      </c>
      <c r="H15" s="17">
        <f ca="1">ROUND(INDIRECT(ADDRESS(ROW()+(0), COLUMN()+(-3), 1))*INDIRECT(ADDRESS(ROW()+(0), COLUMN()+(-1), 1)), 2)</f>
        <v>3.46</v>
      </c>
    </row>
    <row r="16" spans="1:8" ht="13.50" thickBot="1" customHeight="1">
      <c r="A16" s="14" t="s">
        <v>32</v>
      </c>
      <c r="B16" s="14"/>
      <c r="C16" s="14"/>
      <c r="D16" s="14" t="s">
        <v>33</v>
      </c>
      <c r="E16" s="15">
        <v>0.076</v>
      </c>
      <c r="F16" s="16" t="s">
        <v>34</v>
      </c>
      <c r="G16" s="17">
        <v>58.08</v>
      </c>
      <c r="H16" s="17">
        <f ca="1">ROUND(INDIRECT(ADDRESS(ROW()+(0), COLUMN()+(-3), 1))*INDIRECT(ADDRESS(ROW()+(0), COLUMN()+(-1), 1)), 2)</f>
        <v>4.41</v>
      </c>
    </row>
    <row r="17" spans="1:8" ht="13.50" thickBot="1" customHeight="1">
      <c r="A17" s="14" t="s">
        <v>35</v>
      </c>
      <c r="B17" s="14"/>
      <c r="C17" s="14"/>
      <c r="D17" s="14" t="s">
        <v>36</v>
      </c>
      <c r="E17" s="15">
        <v>0.136</v>
      </c>
      <c r="F17" s="16" t="s">
        <v>37</v>
      </c>
      <c r="G17" s="17">
        <v>65.3</v>
      </c>
      <c r="H17" s="17">
        <f ca="1">ROUND(INDIRECT(ADDRESS(ROW()+(0), COLUMN()+(-3), 1))*INDIRECT(ADDRESS(ROW()+(0), COLUMN()+(-1), 1)), 2)</f>
        <v>8.88</v>
      </c>
    </row>
    <row r="18" spans="1:8" ht="13.50" thickBot="1" customHeight="1">
      <c r="A18" s="14" t="s">
        <v>38</v>
      </c>
      <c r="B18" s="14"/>
      <c r="C18" s="14"/>
      <c r="D18" s="18" t="s">
        <v>39</v>
      </c>
      <c r="E18" s="19">
        <v>0.216</v>
      </c>
      <c r="F18" s="20" t="s">
        <v>40</v>
      </c>
      <c r="G18" s="21">
        <v>58.08</v>
      </c>
      <c r="H18" s="21">
        <f ca="1">ROUND(INDIRECT(ADDRESS(ROW()+(0), COLUMN()+(-3), 1))*INDIRECT(ADDRESS(ROW()+(0), COLUMN()+(-1), 1)), 2)</f>
        <v>12.55</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898.52</v>
      </c>
      <c r="H19" s="24">
        <f ca="1">ROUND(INDIRECT(ADDRESS(ROW()+(0), COLUMN()+(-3), 1))*INDIRECT(ADDRESS(ROW()+(0), COLUMN()+(-1), 1))/100, 2)</f>
        <v>17.97</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916.49</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