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<sst xmlns="http://schemas.openxmlformats.org/spreadsheetml/2006/main" count="24" uniqueCount="24">
  <si>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</si>
  <si>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</si>
  <si>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</si>
  <si>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</si>
  <si>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modèle Estía Mural Mini 55 "TOSHIBA", pour gaz R-32, alimentation monophasée (230V/50Hz), SCOP 4,53, puissance calorifique nominale 4 kW, puissance calorifique maximale 7,25 kW, COP 3,06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HWT-601XWHM3W-E, température de départ de l'eau en chauffage de 20 à 55°C, température de départ de l'eau en refroidissement de 7 à 25°C, résistance électrique d'appui de 3 kW, dimensions 720x450x235 mm, poids 27 kg, pression sonore 29 dBA, et contrôle à distance par câble HWS-AMSU51-E, pour le contrôle du chauffage de deux zones maximum et le contrôle de la production d'E.C.S., avec écran digital pour visualisation de la température ambiante et programmation hebdomadaire.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</si>
  <si>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</si>
  <si>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</si>
  <si>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</si>
  <si>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</si>
  <si>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</si>
  <si>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</si>
  <si>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mt42tsb455aa</t>
  </si>
  <si>
    <t xml:space="preserve">Équipement air-eau, pompe à chaleur aérothermique, pour chauffage et refroidissement, modèle Estía Mural Mini 55 "TOSHIBA", pour gaz R-32, alimentation monophasée (230V/50Hz), SCOP 4,53, puissance calorifique nominale 4 kW, puissance calorifique maximale 7,25 kW, COP 3,06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HWT-601XWHM3W-E, température de départ de l'eau en chauffage de 20 à 55°C, température de départ de l'eau en refroidissement de 7 à 25°C, résistance électrique d'appui de 3 kW, dimensions 720x450x235 mm, poids 27 kg, pression sonore 29 dBA, et contrôle à distance par câble HWS-AMSU51-E, pour le contrôle du chauffage de deux zones maximum et le contrôle de la production d'E.C.S., avec écran digital pour visualisation de la température ambiante et programmation hebdomadaire.</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</si>
  <si>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</si>
  <si>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</si>
  <si>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</si>
  <si>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</si>
  <si>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</si>
  <si>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</si>
  <si>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</si>
  <si>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</si>
  <si>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</si>
  <si>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46.167,21Dhs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</si>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</sst>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70335.2</v>
      </c>
      <c r="G9" s="13">
        <f ca="1">ROUND(INDIRECT(ADDRESS(ROW()+(0), COLUMN()+(-3), 1))*INDIRECT(ADDRESS(ROW()+(0), COLUMN()+(-1), 1)), 2)</f>
        <v>70335.2</v>
      </c>
    </row>
    <row r="10" spans="1:7" ht="13.50" thickBot="1" customHeight="1">
      <c r="A10" s="14" t="s">
        <v>14</v>
      </c>
      <c r="B10" s="14"/>
      <c r="C10" s="14" t="s">
        <v>15</v>
      </c>
      <c r="D10" s="15">
        <v>2</v>
      </c>
      <c r="E10" s="16" t="s">
        <v>16</v>
      </c>
      <c r="F10" s="17">
        <v>138.58</v>
      </c>
      <c r="G10" s="17">
        <f ca="1">ROUND(INDIRECT(ADDRESS(ROW()+(0), COLUMN()+(-3), 1))*INDIRECT(ADDRESS(ROW()+(0), COLUMN()+(-1), 1)), 2)</f>
        <v>277.16</v>
      </c>
    </row>
    <row r="11" spans="1:7" ht="24.00" thickBot="1" customHeight="1">
      <c r="A11" s="14" t="s">
        <v>17</v>
      </c>
      <c r="B11" s="14"/>
      <c r="C11" s="18" t="s">
        <v>18</v>
      </c>
      <c r="D11" s="19">
        <v>1</v>
      </c>
      <c r="E11" s="20" t="s">
        <v>19</v>
      </c>
      <c r="F11" s="21">
        <v>109.47</v>
      </c>
      <c r="G11" s="21">
        <f ca="1">ROUND(INDIRECT(ADDRESS(ROW()+(0), COLUMN()+(-3), 1))*INDIRECT(ADDRESS(ROW()+(0), COLUMN()+(-1), 1)), 2)</f>
        <v>109.47</v>
      </c>
    </row>
    <row r="12" spans="1:7" ht="13.50" thickBot="1" customHeight="1">
      <c r="A12" s="18"/>
      <c r="B12" s="18"/>
      <c r="C12" s="5" t="s">
        <v>20</v>
      </c>
      <c r="D12" s="22">
        <v>2</v>
      </c>
      <c r="E12" s="23" t="s">
        <v>21</v>
      </c>
      <c r="F12" s="24">
        <f ca="1">ROUND(SUM(INDIRECT(ADDRESS(ROW()+(-1), COLUMN()+(1), 1)),INDIRECT(ADDRESS(ROW()+(-2), COLUMN()+(1), 1)),INDIRECT(ADDRESS(ROW()+(-3), COLUMN()+(1), 1))), 2)</f>
        <v>70721.8</v>
      </c>
      <c r="G12" s="24">
        <f ca="1">ROUND(INDIRECT(ADDRESS(ROW()+(0), COLUMN()+(-3), 1))*INDIRECT(ADDRESS(ROW()+(0), COLUMN()+(-1), 1))/100, 2)</f>
        <v>1414.44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72136.3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