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<sst xmlns="http://schemas.openxmlformats.org/spreadsheetml/2006/main" count="21" uniqueCount="21">
  <si>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</si>
  <si>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</si>
  <si>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</si>
  <si>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</si>
  <si>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270/5 "VAILLANT", pour gaz R-290, de sol, avec réservoir d'E.C.S. en acier vitrifié de 270 litres, alimentation monophasée à 230 V, puissance calorifique maximale 1,9 kW, classe d'efficacité énergétique A+, profil de consommation L, dimensions 634x634x1783 mm, puissance sonore 50 dBA, résistance électrique d'appui de 1,2 W, isolation thermique en polyuréthane injecté de 50 mm d'épaisseur, raccordements aérauliques, fonction antilégionelle, protection antigel.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</si>
  <si>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</si>
  <si>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</si>
  <si>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</si>
  <si>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</si>
  <si>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</si>
  <si>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</si>
  <si>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mt42vai011b</t>
  </si>
  <si>
    <t xml:space="preserve">Pompe à chaleur aérothermique, air-eau, pour production d'E.C.S., modèle aroSTOR VWL B 270/5 "VAILLANT", pour gaz R-290, de sol, avec réservoir d'E.C.S. en acier vitrifié de 270 litres, alimentation monophasée à 230 V, puissance calorifique maximale 1,9 kW, classe d'efficacité énergétique A+, profil de consommation L, dimensions 634x634x1783 mm, puissance sonore 50 dBA, résistance électrique d'appui de 1,2 W,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</si>
  <si>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</si>
  <si>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</si>
  <si>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</si>
  <si>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</si>
  <si>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</si>
  <si>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</si>
  <si>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30.569,72Dhs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</si>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</sst>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46662.1</v>
      </c>
      <c r="H9" s="13">
        <f ca="1">ROUND(INDIRECT(ADDRESS(ROW()+(0), COLUMN()+(-3), 1))*INDIRECT(ADDRESS(ROW()+(0), COLUMN()+(-1), 1)), 2)</f>
        <v>46662.1</v>
      </c>
    </row>
    <row r="10" spans="1:8" ht="13.50" thickBot="1" customHeight="1">
      <c r="A10" s="14" t="s">
        <v>14</v>
      </c>
      <c r="B10" s="14"/>
      <c r="C10" s="15" t="s">
        <v>15</v>
      </c>
      <c r="D10" s="15"/>
      <c r="E10" s="16">
        <v>2</v>
      </c>
      <c r="F10" s="17" t="s">
        <v>16</v>
      </c>
      <c r="G10" s="18">
        <v>83.28</v>
      </c>
      <c r="H10" s="18">
        <f ca="1">ROUND(INDIRECT(ADDRESS(ROW()+(0), COLUMN()+(-3), 1))*INDIRECT(ADDRESS(ROW()+(0), COLUMN()+(-1), 1)), 2)</f>
        <v>166.56</v>
      </c>
    </row>
    <row r="11" spans="1:8" ht="13.50" thickBot="1" customHeight="1">
      <c r="A11" s="15"/>
      <c r="B11" s="15"/>
      <c r="C11" s="5" t="s">
        <v>17</v>
      </c>
      <c r="D11" s="5"/>
      <c r="E11" s="19">
        <v>2</v>
      </c>
      <c r="F11" s="20" t="s">
        <v>18</v>
      </c>
      <c r="G11" s="21">
        <f ca="1">ROUND(SUM(INDIRECT(ADDRESS(ROW()+(-1), COLUMN()+(1), 1)),INDIRECT(ADDRESS(ROW()+(-2), COLUMN()+(1), 1))), 2)</f>
        <v>46828.6</v>
      </c>
      <c r="H11" s="21">
        <f ca="1">ROUND(INDIRECT(ADDRESS(ROW()+(0), COLUMN()+(-3), 1))*INDIRECT(ADDRESS(ROW()+(0), COLUMN()+(-1), 1))/100, 2)</f>
        <v>936.57</v>
      </c>
    </row>
    <row r="12" spans="1:8" ht="13.50" thickBot="1" customHeight="1">
      <c r="A12" s="22" t="s">
        <v>19</v>
      </c>
      <c r="B12" s="22"/>
      <c r="C12" s="23"/>
      <c r="D12" s="23"/>
      <c r="E12" s="23"/>
      <c r="F12" s="24"/>
      <c r="G12" s="22" t="s">
        <v>20</v>
      </c>
      <c r="H12" s="25">
        <f ca="1">ROUND(SUM(INDIRECT(ADDRESS(ROW()+(-1), COLUMN()+(0), 1)),INDIRECT(ADDRESS(ROW()+(-2), COLUMN()+(0), 1)),INDIRECT(ADDRESS(ROW()+(-3), COLUMN()+(0), 1))), 2)</f>
        <v>47765.2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