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<sst xmlns="http://schemas.openxmlformats.org/spreadsheetml/2006/main" count="24" uniqueCount="24">
  <si>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</si>
  <si>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TCL020</t>
  </si>
  <si>
    <t xml:space="preserve">U</t>
  </si>
  <si>
    <t xml:space="preserve">Unité air-eau, pompe à chaleur aérothermique, pour production d'E.C.S..</t>
  </si>
  <si>
    <r>
      <rPr>
        <sz val="8.25"/>
        <color rgb="FF000000"/>
        <rFont val="Arial"/>
        <family val="2"/>
      </rPr>
      <t xml:space="preserve">Pompe à chaleur aérothermique, air-eau, pour production d'E.C.S., modèle aroSTOR VWL B 150 "VAILLANT", pour gaz R-290, mural, avec réservoir d'E.C.S. en acier vitrifié de 150 litres, alimentation monophasée à 230 V, puissance calorifique maximale 1,6 kW, classe d'efficacité énergétique A+, profil de consommation M, dimensions 525x543x1658 mm, puissance sonore 45 dBA, résistance électrique d'appui de 1,2 W, anode de magnésium, isolation thermique en polyuréthane injecté de 50 mm d'épaisseur, raccordements aérauliques, fonction antilégionelle, protection antigel. Accessoires: jeu de supports et fixations pour mise en place murale pour pompe à chaleur.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</si>
  <si>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</si>
  <si>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</si>
  <si>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</si>
  <si>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</si>
  <si>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</si>
  <si>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</si>
  <si>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mt42vai010b</t>
  </si>
  <si>
    <t xml:space="preserve">Pompe à chaleur aérothermique, air-eau, pour production d'E.C.S., modèle aroSTOR VWL B 150 "VAILLANT", pour gaz R-290, mural, avec réservoir d'E.C.S. en acier vitrifié de 150 litres, alimentation monophasée à 230 V, puissance calorifique maximale 1,6 kW, classe d'efficacité énergétique A+, profil de consommation M, dimensions 525x543x1658 mm, puissance sonore 45 dBA, résistance électrique d'appui de 1,2 W, anode de magnésium, isolation thermique en polyuréthane injecté de 50 mm d'épaisseur, raccordements aérauliques, fonction antilégionelle, protection antigel.</t>
  </si>
  <si>
    <t xml:space="preserve">U</t>
  </si>
  <si>
    <t xml:space="preserve">mt37sve010c</t>
  </si>
  <si>
    <t xml:space="preserve">Vanne à sphère en laiton nickelé à visser de 3/4".</t>
  </si>
  <si>
    <t xml:space="preserve">U</t>
  </si>
  <si>
    <t xml:space="preserve">mt42vai013a</t>
  </si>
  <si>
    <t xml:space="preserve">Jeu de supports et fixations pour mise en place murale pour pompe à chaleur, "VAILLANT".</t>
  </si>
  <si>
    <t xml:space="preserve">U</t>
  </si>
  <si>
    <t xml:space="preserve">Frais de chantier des unités d'ouvrage</t>
  </si>
  <si>
    <t xml:space="preserve">%</t>
  </si>
  <si>
    <t xml:space="preserve">Coût d'entretien décennal: 25.254,68Dhs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</si>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</sst>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37699.1</v>
      </c>
      <c r="H9" s="13">
        <f ca="1">ROUND(INDIRECT(ADDRESS(ROW()+(0), COLUMN()+(-3), 1))*INDIRECT(ADDRESS(ROW()+(0), COLUMN()+(-1), 1)), 2)</f>
        <v>37699.1</v>
      </c>
    </row>
    <row r="10" spans="1:8" ht="13.50" thickBot="1" customHeight="1">
      <c r="A10" s="14" t="s">
        <v>14</v>
      </c>
      <c r="B10" s="14"/>
      <c r="C10" s="14" t="s">
        <v>15</v>
      </c>
      <c r="D10" s="14"/>
      <c r="E10" s="15">
        <v>2</v>
      </c>
      <c r="F10" s="16" t="s">
        <v>16</v>
      </c>
      <c r="G10" s="17">
        <v>83.28</v>
      </c>
      <c r="H10" s="17">
        <f ca="1">ROUND(INDIRECT(ADDRESS(ROW()+(0), COLUMN()+(-3), 1))*INDIRECT(ADDRESS(ROW()+(0), COLUMN()+(-1), 1)), 2)</f>
        <v>166.56</v>
      </c>
    </row>
    <row r="11" spans="1:8" ht="13.50" thickBot="1" customHeight="1">
      <c r="A11" s="14" t="s">
        <v>17</v>
      </c>
      <c r="B11" s="14"/>
      <c r="C11" s="18" t="s">
        <v>18</v>
      </c>
      <c r="D11" s="18"/>
      <c r="E11" s="19">
        <v>1</v>
      </c>
      <c r="F11" s="20" t="s">
        <v>19</v>
      </c>
      <c r="G11" s="21">
        <v>821.03</v>
      </c>
      <c r="H11" s="21">
        <f ca="1">ROUND(INDIRECT(ADDRESS(ROW()+(0), COLUMN()+(-3), 1))*INDIRECT(ADDRESS(ROW()+(0), COLUMN()+(-1), 1)), 2)</f>
        <v>821.03</v>
      </c>
    </row>
    <row r="12" spans="1:8" ht="13.50" thickBot="1" customHeight="1">
      <c r="A12" s="18"/>
      <c r="B12" s="18"/>
      <c r="C12" s="5" t="s">
        <v>20</v>
      </c>
      <c r="D12" s="5"/>
      <c r="E12" s="22">
        <v>2</v>
      </c>
      <c r="F12" s="23" t="s">
        <v>21</v>
      </c>
      <c r="G12" s="24">
        <f ca="1">ROUND(SUM(INDIRECT(ADDRESS(ROW()+(-1), COLUMN()+(1), 1)),INDIRECT(ADDRESS(ROW()+(-2), COLUMN()+(1), 1)),INDIRECT(ADDRESS(ROW()+(-3), COLUMN()+(1), 1))), 2)</f>
        <v>38686.7</v>
      </c>
      <c r="H12" s="24">
        <f ca="1">ROUND(INDIRECT(ADDRESS(ROW()+(0), COLUMN()+(-3), 1))*INDIRECT(ADDRESS(ROW()+(0), COLUMN()+(-1), 1))/100, 2)</f>
        <v>773.73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39460.4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