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<sst xmlns="http://schemas.openxmlformats.org/spreadsheetml/2006/main" count="93" uniqueCount="93">
  <si>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</si>
  <si>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ETC350</t>
  </si>
  <si>
    <t xml:space="preserve">m²</t>
  </si>
  <si>
    <t xml:space="preserve">Toiture terrasse chaude, accessible, avec revêtement de sol fixe, type inversée, pour usage sportif.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</si>
  <si>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accessible, avec revêtement de sol fixe, type inversée, pente de 1% à 5%, pour usage sportif. FORME DE PENTES: via l'enceinte au niveau des noues, des arêtiers et des joints, avec des murets de brique creuse courante en terre cuite et couche d'argile expansée, Arlita Dur "WEBER",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bicouche, adhérée, composée de membrane en bitume modifié par élastomère SBS, LBM(SBS)-30-FV, impression préalable avec émulsion bitumineuse anionique avec charges, et membrane en bitume modifié par élastomère SBS, LBM(SBS)-30-FP adhérée à la précédente avec un chalumeau, sans coïncidence des joints;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SEPARATRICE SOUS COUCHE DE RENFORT: géotextile non tissé composé de fibres de polyester unies par aiguilletage, (150 g/m²); COUCHE DE RENFORT: mortier de ciment CEM II/B-P 32,5 N type M-10 de 4 cm d'épaisseur; COUCHE SÉPARATRICE SOUS PROTECTION: géotextile non tissé composé de fibres de polyester unies par aiguilletage, (200 g/m²); COUCHE DE PROTECTION: revêtement continu synthétique, constitué de l'application successive d'une couche de mortier époxy bicomposant, abrasion Taber à sec &lt; 0,2 g et rendement approché de 0,80 kg/m²; deux couches de mortier bicomposant à base de résines acryliques époxy, abrasion Taber à sec &lt; 0,2 g et rendement approché de 0,4 kg/m² par couche; et une couche de scellement avec peinture bicomposant à base de résines acryliques époxy, abrasion Taber à sec &lt; 0,2 g, viscosité &gt; 40 poises et rendement approché de 0,2 kg/m²; étendues à la main via des raclettes-sol en caoutchouc en couches uniformes avec une épaisseur totale approximative de 1,0 mm, placé sur base en béton BCN: CPJ-CEM II/A 32,5 - TP - B 25 - 15/25 - E: 2a - BA - P 18-305 de 10 cm d'épaisseur, armé avec un treillis soudé PAF 10 200x200 mm en acier FE E 500.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</si>
  <si>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</si>
  <si>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</si>
  <si>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</si>
  <si>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</si>
  <si>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</si>
  <si>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</si>
  <si>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</si>
  <si>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</si>
  <si>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</si>
  <si>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mt01arl030u</t>
  </si>
  <si>
    <t xml:space="preserve">Argile expansée, Arlita Dur "WEBER",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</si>
  <si>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</si>
  <si>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</si>
  <si>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</si>
  <si>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</si>
  <si>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</si>
  <si>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</si>
  <si>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</si>
  <si>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</si>
  <si>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</si>
  <si>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</si>
  <si>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</si>
  <si>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</si>
  <si>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</si>
  <si>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</si>
  <si>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</si>
  <si>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</si>
  <si>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</si>
  <si>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</si>
  <si>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</si>
  <si>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</si>
  <si>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</si>
  <si>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</si>
  <si>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</si>
  <si>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</si>
  <si>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</si>
  <si>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</si>
  <si>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</si>
  <si>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</si>
  <si>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</si>
  <si>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</si>
  <si>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</si>
  <si>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</si>
  <si>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</si>
  <si>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</si>
  <si>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</si>
  <si>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</si>
  <si>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</si>
  <si>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mt07ame030bfg</t>
  </si>
  <si>
    <t xml:space="preserve">Treillis soudé PAF 10 200x200 mm, avec fils de fer longitudinaux de 5,5 mm de diamètre et fils de fer transversaux de 5.5 mm de diamètre, acier Fe E 500, selon NF A35-080-2.</t>
  </si>
  <si>
    <t xml:space="preserve">m²</t>
  </si>
  <si>
    <t xml:space="preserve">mt10haf040bbeg</t>
  </si>
  <si>
    <t xml:space="preserve">Béton prêt à l'emploi BCN: CPJ-CEM II/A 32,5 - TP - B 25 - 15/25 - E: 2a - BA - P 18-305.</t>
  </si>
  <si>
    <t xml:space="preserve">m³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</si>
  <si>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</si>
  <si>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</si>
  <si>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</si>
  <si>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</si>
  <si>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</si>
  <si>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</si>
  <si>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</si>
  <si>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</si>
  <si>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</si>
  <si>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</si>
  <si>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</si>
  <si>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</si>
  <si>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</si>
  <si>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</si>
  <si>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</si>
  <si>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</si>
  <si>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</si>
  <si>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</si>
  <si>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</si>
  <si>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</si>
  <si>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</si>
  <si>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</si>
  <si>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</si>
  <si>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</si>
  <si>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</si>
  <si>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</si>
  <si>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</si>
  <si>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</si>
  <si>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</si>
  <si>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</si>
  <si>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</si>
  <si>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</si>
  <si>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275,85Dhs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</si>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</sst>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02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3.99</v>
      </c>
      <c r="H9" s="13">
        <f ca="1">ROUND(INDIRECT(ADDRESS(ROW()+(0), COLUMN()+(-3), 1))*INDIRECT(ADDRESS(ROW()+(0), COLUMN()+(-1), 1)), 2)</f>
        <v>11.97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1578.2</v>
      </c>
      <c r="H10" s="17">
        <f ca="1">ROUND(INDIRECT(ADDRESS(ROW()+(0), COLUMN()+(-3), 1))*INDIRECT(ADDRESS(ROW()+(0), COLUMN()+(-1), 1)), 2)</f>
        <v>157.82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1335.49</v>
      </c>
      <c r="H11" s="17">
        <f ca="1">ROUND(INDIRECT(ADDRESS(ROW()+(0), COLUMN()+(-3), 1))*INDIRECT(ADDRESS(ROW()+(0), COLUMN()+(-1), 1)), 2)</f>
        <v>13.35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18.34</v>
      </c>
      <c r="H12" s="17">
        <f ca="1">ROUND(INDIRECT(ADDRESS(ROW()+(0), COLUMN()+(-3), 1))*INDIRECT(ADDRESS(ROW()+(0), COLUMN()+(-1), 1)), 2)</f>
        <v>0.18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0.008</v>
      </c>
      <c r="F13" s="16" t="s">
        <v>25</v>
      </c>
      <c r="G13" s="17">
        <v>17.79</v>
      </c>
      <c r="H13" s="17">
        <f ca="1">ROUND(INDIRECT(ADDRESS(ROW()+(0), COLUMN()+(-3), 1))*INDIRECT(ADDRESS(ROW()+(0), COLUMN()+(-1), 1)), 2)</f>
        <v>0.14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0.065</v>
      </c>
      <c r="F14" s="16" t="s">
        <v>28</v>
      </c>
      <c r="G14" s="17">
        <v>190.71</v>
      </c>
      <c r="H14" s="17">
        <f ca="1">ROUND(INDIRECT(ADDRESS(ROW()+(0), COLUMN()+(-3), 1))*INDIRECT(ADDRESS(ROW()+(0), COLUMN()+(-1), 1)), 2)</f>
        <v>12.4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10</v>
      </c>
      <c r="F15" s="16" t="s">
        <v>31</v>
      </c>
      <c r="G15" s="17">
        <v>1.29</v>
      </c>
      <c r="H15" s="17">
        <f ca="1">ROUND(INDIRECT(ADDRESS(ROW()+(0), COLUMN()+(-3), 1))*INDIRECT(ADDRESS(ROW()+(0), COLUMN()+(-1), 1)), 2)</f>
        <v>12.9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1.1</v>
      </c>
      <c r="F16" s="16" t="s">
        <v>34</v>
      </c>
      <c r="G16" s="17">
        <v>75.79</v>
      </c>
      <c r="H16" s="17">
        <f ca="1">ROUND(INDIRECT(ADDRESS(ROW()+(0), COLUMN()+(-3), 1))*INDIRECT(ADDRESS(ROW()+(0), COLUMN()+(-1), 1)), 2)</f>
        <v>83.37</v>
      </c>
    </row>
    <row r="17" spans="1:8" ht="34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65.7</v>
      </c>
      <c r="H17" s="17">
        <f ca="1">ROUND(INDIRECT(ADDRESS(ROW()+(0), COLUMN()+(-3), 1))*INDIRECT(ADDRESS(ROW()+(0), COLUMN()+(-1), 1)), 2)</f>
        <v>72.27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0.3</v>
      </c>
      <c r="F18" s="16" t="s">
        <v>40</v>
      </c>
      <c r="G18" s="17">
        <v>45.13</v>
      </c>
      <c r="H18" s="17">
        <f ca="1">ROUND(INDIRECT(ADDRESS(ROW()+(0), COLUMN()+(-3), 1))*INDIRECT(ADDRESS(ROW()+(0), COLUMN()+(-1), 1)), 2)</f>
        <v>13.54</v>
      </c>
    </row>
    <row r="19" spans="1:8" ht="55.50" thickBot="1" customHeight="1">
      <c r="A19" s="14" t="s">
        <v>41</v>
      </c>
      <c r="B19" s="14"/>
      <c r="C19" s="14"/>
      <c r="D19" s="14" t="s">
        <v>42</v>
      </c>
      <c r="E19" s="15">
        <v>2.1</v>
      </c>
      <c r="F19" s="16" t="s">
        <v>43</v>
      </c>
      <c r="G19" s="17">
        <v>9.29</v>
      </c>
      <c r="H19" s="17">
        <f ca="1">ROUND(INDIRECT(ADDRESS(ROW()+(0), COLUMN()+(-3), 1))*INDIRECT(ADDRESS(ROW()+(0), COLUMN()+(-1), 1)), 2)</f>
        <v>19.51</v>
      </c>
    </row>
    <row r="20" spans="1:8" ht="55.50" thickBot="1" customHeight="1">
      <c r="A20" s="14" t="s">
        <v>44</v>
      </c>
      <c r="B20" s="14"/>
      <c r="C20" s="14"/>
      <c r="D20" s="14" t="s">
        <v>45</v>
      </c>
      <c r="E20" s="15">
        <v>1.05</v>
      </c>
      <c r="F20" s="16" t="s">
        <v>46</v>
      </c>
      <c r="G20" s="17">
        <v>107.47</v>
      </c>
      <c r="H20" s="17">
        <f ca="1">ROUND(INDIRECT(ADDRESS(ROW()+(0), COLUMN()+(-3), 1))*INDIRECT(ADDRESS(ROW()+(0), COLUMN()+(-1), 1)), 2)</f>
        <v>112.84</v>
      </c>
    </row>
    <row r="21" spans="1:8" ht="24.00" thickBot="1" customHeight="1">
      <c r="A21" s="14" t="s">
        <v>47</v>
      </c>
      <c r="B21" s="14"/>
      <c r="C21" s="14"/>
      <c r="D21" s="14" t="s">
        <v>48</v>
      </c>
      <c r="E21" s="15">
        <v>0.04</v>
      </c>
      <c r="F21" s="16" t="s">
        <v>49</v>
      </c>
      <c r="G21" s="17">
        <v>1581</v>
      </c>
      <c r="H21" s="17">
        <f ca="1">ROUND(INDIRECT(ADDRESS(ROW()+(0), COLUMN()+(-3), 1))*INDIRECT(ADDRESS(ROW()+(0), COLUMN()+(-1), 1)), 2)</f>
        <v>63.24</v>
      </c>
    </row>
    <row r="22" spans="1:8" ht="55.50" thickBot="1" customHeight="1">
      <c r="A22" s="14" t="s">
        <v>50</v>
      </c>
      <c r="B22" s="14"/>
      <c r="C22" s="14"/>
      <c r="D22" s="14" t="s">
        <v>51</v>
      </c>
      <c r="E22" s="15">
        <v>1.05</v>
      </c>
      <c r="F22" s="16" t="s">
        <v>52</v>
      </c>
      <c r="G22" s="17">
        <v>12.74</v>
      </c>
      <c r="H22" s="17">
        <f ca="1">ROUND(INDIRECT(ADDRESS(ROW()+(0), COLUMN()+(-3), 1))*INDIRECT(ADDRESS(ROW()+(0), COLUMN()+(-1), 1)), 2)</f>
        <v>13.38</v>
      </c>
    </row>
    <row r="23" spans="1:8" ht="24.00" thickBot="1" customHeight="1">
      <c r="A23" s="14" t="s">
        <v>53</v>
      </c>
      <c r="B23" s="14"/>
      <c r="C23" s="14"/>
      <c r="D23" s="14" t="s">
        <v>54</v>
      </c>
      <c r="E23" s="15">
        <v>1.1</v>
      </c>
      <c r="F23" s="16" t="s">
        <v>55</v>
      </c>
      <c r="G23" s="17">
        <v>65.71</v>
      </c>
      <c r="H23" s="17">
        <f ca="1">ROUND(INDIRECT(ADDRESS(ROW()+(0), COLUMN()+(-3), 1))*INDIRECT(ADDRESS(ROW()+(0), COLUMN()+(-1), 1)), 2)</f>
        <v>72.28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0.1</v>
      </c>
      <c r="F24" s="16" t="s">
        <v>58</v>
      </c>
      <c r="G24" s="17">
        <v>815.34</v>
      </c>
      <c r="H24" s="17">
        <f ca="1">ROUND(INDIRECT(ADDRESS(ROW()+(0), COLUMN()+(-3), 1))*INDIRECT(ADDRESS(ROW()+(0), COLUMN()+(-1), 1)), 2)</f>
        <v>81.53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0.8</v>
      </c>
      <c r="F25" s="16" t="s">
        <v>61</v>
      </c>
      <c r="G25" s="17">
        <v>38.82</v>
      </c>
      <c r="H25" s="17">
        <f ca="1">ROUND(INDIRECT(ADDRESS(ROW()+(0), COLUMN()+(-3), 1))*INDIRECT(ADDRESS(ROW()+(0), COLUMN()+(-1), 1)), 2)</f>
        <v>31.06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0.8</v>
      </c>
      <c r="F26" s="16" t="s">
        <v>64</v>
      </c>
      <c r="G26" s="17">
        <v>127.22</v>
      </c>
      <c r="H26" s="17">
        <f ca="1">ROUND(INDIRECT(ADDRESS(ROW()+(0), COLUMN()+(-3), 1))*INDIRECT(ADDRESS(ROW()+(0), COLUMN()+(-1), 1)), 2)</f>
        <v>101.78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0.2</v>
      </c>
      <c r="F27" s="16" t="s">
        <v>67</v>
      </c>
      <c r="G27" s="17">
        <v>140.65</v>
      </c>
      <c r="H27" s="17">
        <f ca="1">ROUND(INDIRECT(ADDRESS(ROW()+(0), COLUMN()+(-3), 1))*INDIRECT(ADDRESS(ROW()+(0), COLUMN()+(-1), 1)), 2)</f>
        <v>28.13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0.033</v>
      </c>
      <c r="F28" s="16" t="s">
        <v>70</v>
      </c>
      <c r="G28" s="17">
        <v>30.11</v>
      </c>
      <c r="H28" s="17">
        <f ca="1">ROUND(INDIRECT(ADDRESS(ROW()+(0), COLUMN()+(-3), 1))*INDIRECT(ADDRESS(ROW()+(0), COLUMN()+(-1), 1)), 2)</f>
        <v>0.99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0.57</v>
      </c>
      <c r="F29" s="16" t="s">
        <v>73</v>
      </c>
      <c r="G29" s="17">
        <v>57.66</v>
      </c>
      <c r="H29" s="17">
        <f ca="1">ROUND(INDIRECT(ADDRESS(ROW()+(0), COLUMN()+(-3), 1))*INDIRECT(ADDRESS(ROW()+(0), COLUMN()+(-1), 1)), 2)</f>
        <v>32.87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1.142</v>
      </c>
      <c r="F30" s="16" t="s">
        <v>76</v>
      </c>
      <c r="G30" s="17">
        <v>48.31</v>
      </c>
      <c r="H30" s="17">
        <f ca="1">ROUND(INDIRECT(ADDRESS(ROW()+(0), COLUMN()+(-3), 1))*INDIRECT(ADDRESS(ROW()+(0), COLUMN()+(-1), 1)), 2)</f>
        <v>55.17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0.253</v>
      </c>
      <c r="F31" s="16" t="s">
        <v>79</v>
      </c>
      <c r="G31" s="17">
        <v>57.66</v>
      </c>
      <c r="H31" s="17">
        <f ca="1">ROUND(INDIRECT(ADDRESS(ROW()+(0), COLUMN()+(-3), 1))*INDIRECT(ADDRESS(ROW()+(0), COLUMN()+(-1), 1)), 2)</f>
        <v>14.59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0.253</v>
      </c>
      <c r="F32" s="16" t="s">
        <v>82</v>
      </c>
      <c r="G32" s="17">
        <v>51.29</v>
      </c>
      <c r="H32" s="17">
        <f ca="1">ROUND(INDIRECT(ADDRESS(ROW()+(0), COLUMN()+(-3), 1))*INDIRECT(ADDRESS(ROW()+(0), COLUMN()+(-1), 1)), 2)</f>
        <v>12.98</v>
      </c>
    </row>
    <row r="33" spans="1:8" ht="13.50" thickBot="1" customHeight="1">
      <c r="A33" s="14" t="s">
        <v>83</v>
      </c>
      <c r="B33" s="14"/>
      <c r="C33" s="14"/>
      <c r="D33" s="14" t="s">
        <v>84</v>
      </c>
      <c r="E33" s="15">
        <v>0.055</v>
      </c>
      <c r="F33" s="16" t="s">
        <v>85</v>
      </c>
      <c r="G33" s="17">
        <v>59.53</v>
      </c>
      <c r="H33" s="17">
        <f ca="1">ROUND(INDIRECT(ADDRESS(ROW()+(0), COLUMN()+(-3), 1))*INDIRECT(ADDRESS(ROW()+(0), COLUMN()+(-1), 1)), 2)</f>
        <v>3.27</v>
      </c>
    </row>
    <row r="34" spans="1:8" ht="13.50" thickBot="1" customHeight="1">
      <c r="A34" s="14" t="s">
        <v>86</v>
      </c>
      <c r="B34" s="14"/>
      <c r="C34" s="14"/>
      <c r="D34" s="18" t="s">
        <v>87</v>
      </c>
      <c r="E34" s="19">
        <v>0.055</v>
      </c>
      <c r="F34" s="20" t="s">
        <v>88</v>
      </c>
      <c r="G34" s="21">
        <v>51.29</v>
      </c>
      <c r="H34" s="21">
        <f ca="1">ROUND(INDIRECT(ADDRESS(ROW()+(0), COLUMN()+(-3), 1))*INDIRECT(ADDRESS(ROW()+(0), COLUMN()+(-1), 1)), 2)</f>
        <v>2.82</v>
      </c>
    </row>
    <row r="35" spans="1:8" ht="13.50" thickBot="1" customHeight="1">
      <c r="A35" s="18"/>
      <c r="B35" s="18"/>
      <c r="C35" s="18"/>
      <c r="D35" s="5" t="s">
        <v>89</v>
      </c>
      <c r="E35" s="22">
        <v>2</v>
      </c>
      <c r="F35" s="23" t="s">
        <v>90</v>
      </c>
      <c r="G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1024.38</v>
      </c>
      <c r="H35" s="24">
        <f ca="1">ROUND(INDIRECT(ADDRESS(ROW()+(0), COLUMN()+(-3), 1))*INDIRECT(ADDRESS(ROW()+(0), COLUMN()+(-1), 1))/100, 2)</f>
        <v>20.49</v>
      </c>
    </row>
    <row r="36" spans="1:8" ht="13.50" thickBot="1" customHeight="1">
      <c r="A36" s="25" t="s">
        <v>91</v>
      </c>
      <c r="B36" s="25"/>
      <c r="C36" s="25"/>
      <c r="D36" s="26"/>
      <c r="E36" s="26"/>
      <c r="F36" s="27"/>
      <c r="G36" s="25" t="s">
        <v>92</v>
      </c>
      <c r="H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1044.87</v>
      </c>
    </row>
  </sheetData>
  <mergeCells count="3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</mergeCells>
  <pageMargins left="0.147638" right="0.147638" top="0.206693" bottom="0.206693" header="0.0" footer="0.0"/>
  <pageSetup paperSize="9" orientation="portrait"/>
  <rowBreaks count="0" manualBreakCount="0">
    </rowBreaks>
</worksheet>
</file>