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<sst xmlns="http://schemas.openxmlformats.org/spreadsheetml/2006/main" count="78" uniqueCount="78">
  <si>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</si>
  <si>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ETE030</t>
  </si>
  <si>
    <t xml:space="preserve">m²</t>
  </si>
  <si>
    <t xml:space="preserve">Toiture terrasse chaude, accessible, avec revêtement de sol flottant sur supports, de type conventionnel.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</si>
  <si>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conventionnelle, pente de 1% à 5%, pour trafic piéton privé. FORME DE PENTES: via l'enceinte au niveau des noues, des arêtiers et des joints, avec des murets de brique creuse courante en terre cuite et couche d'argile expansée, Arlita Dur "WEBER",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soudable, hydrofugée, de 50 mm d'épaisseur; COUCHE SEPARATRICE SOUS COUCHE DE RENFORT: géotextile non tissé composé de fibres de polyester unies par aiguilletage, (150 g/m²); COUCHE DE RENFORT: mortier de ciment CEM II/B-P 32,5 N type M-10 de 4 cm d'épaisseur; IMPERMÉABILISATION: type monocouche, adhérée, constituée d'une membrane en bitume modifié par élastomère SBS, LBM(SBS)-40-FP, totalement adhérée avec un chalumeau;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</si>
  <si>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</si>
  <si>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</si>
  <si>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</si>
  <si>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</si>
  <si>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</si>
  <si>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</si>
  <si>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</si>
  <si>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</si>
  <si>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</si>
  <si>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mt01arl030u</t>
  </si>
  <si>
    <t xml:space="preserve">Argile expansée, Arlita Dur "WEBER",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</si>
  <si>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</si>
  <si>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</si>
  <si>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</si>
  <si>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</si>
  <si>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</si>
  <si>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</si>
  <si>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</si>
  <si>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</si>
  <si>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</si>
  <si>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</si>
  <si>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</si>
  <si>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</si>
  <si>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</si>
  <si>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</si>
  <si>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</si>
  <si>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</si>
  <si>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mt16lrc010fd</t>
  </si>
  <si>
    <t xml:space="preserve">Panneau rigide en laine minérale soudable, hydrofugée, selon NF EN 13162, revêtu avec bitume asphaltique et film en polypropylène thermofusible, de 50 mm d'épaisseur, résistance thermique &gt;= 1,3 m²K/W, conductivité thermique 0,038 W/(mK), Euroclasse F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</si>
  <si>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</si>
  <si>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</si>
  <si>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</si>
  <si>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</si>
  <si>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</si>
  <si>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</si>
  <si>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</si>
  <si>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</si>
  <si>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</si>
  <si>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</si>
  <si>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</si>
  <si>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</si>
  <si>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</si>
  <si>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</si>
  <si>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</si>
  <si>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</si>
  <si>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</si>
  <si>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</si>
  <si>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</si>
  <si>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</si>
  <si>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</si>
  <si>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</si>
  <si>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</si>
  <si>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</si>
  <si>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</si>
  <si>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</si>
  <si>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</si>
  <si>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</si>
  <si>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</si>
  <si>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</si>
  <si>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</si>
  <si>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</si>
  <si>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</si>
  <si>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</si>
  <si>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</si>
  <si>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</si>
  <si>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</si>
  <si>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</si>
  <si>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</si>
  <si>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</si>
  <si>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</si>
  <si>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</si>
  <si>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354,74Dhs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</si>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</sst>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3.99</v>
      </c>
      <c r="G9" s="13">
        <f ca="1">ROUND(INDIRECT(ADDRESS(ROW()+(0), COLUMN()+(-3), 1))*INDIRECT(ADDRESS(ROW()+(0), COLUMN()+(-1), 1)), 2)</f>
        <v>11.97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1578.2</v>
      </c>
      <c r="G10" s="17">
        <f ca="1">ROUND(INDIRECT(ADDRESS(ROW()+(0), COLUMN()+(-3), 1))*INDIRECT(ADDRESS(ROW()+(0), COLUMN()+(-1), 1)), 2)</f>
        <v>157.82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1335.49</v>
      </c>
      <c r="G11" s="17">
        <f ca="1">ROUND(INDIRECT(ADDRESS(ROW()+(0), COLUMN()+(-3), 1))*INDIRECT(ADDRESS(ROW()+(0), COLUMN()+(-1), 1)), 2)</f>
        <v>13.35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18.34</v>
      </c>
      <c r="G12" s="17">
        <f ca="1">ROUND(INDIRECT(ADDRESS(ROW()+(0), COLUMN()+(-3), 1))*INDIRECT(ADDRESS(ROW()+(0), COLUMN()+(-1), 1)), 2)</f>
        <v>0.18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17.79</v>
      </c>
      <c r="G13" s="17">
        <f ca="1">ROUND(INDIRECT(ADDRESS(ROW()+(0), COLUMN()+(-3), 1))*INDIRECT(ADDRESS(ROW()+(0), COLUMN()+(-1), 1)), 2)</f>
        <v>0.14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190.71</v>
      </c>
      <c r="G14" s="17">
        <f ca="1">ROUND(INDIRECT(ADDRESS(ROW()+(0), COLUMN()+(-3), 1))*INDIRECT(ADDRESS(ROW()+(0), COLUMN()+(-1), 1)), 2)</f>
        <v>12.4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1.29</v>
      </c>
      <c r="G15" s="17">
        <f ca="1">ROUND(INDIRECT(ADDRESS(ROW()+(0), COLUMN()+(-3), 1))*INDIRECT(ADDRESS(ROW()+(0), COLUMN()+(-1), 1)), 2)</f>
        <v>12.9</v>
      </c>
    </row>
    <row r="16" spans="1:7" ht="45.0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352.81</v>
      </c>
      <c r="G16" s="17">
        <f ca="1">ROUND(INDIRECT(ADDRESS(ROW()+(0), COLUMN()+(-3), 1))*INDIRECT(ADDRESS(ROW()+(0), COLUMN()+(-1), 1)), 2)</f>
        <v>370.45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9.29</v>
      </c>
      <c r="G17" s="17">
        <f ca="1">ROUND(INDIRECT(ADDRESS(ROW()+(0), COLUMN()+(-3), 1))*INDIRECT(ADDRESS(ROW()+(0), COLUMN()+(-1), 1)), 2)</f>
        <v>9.75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1581</v>
      </c>
      <c r="G18" s="17">
        <f ca="1">ROUND(INDIRECT(ADDRESS(ROW()+(0), COLUMN()+(-3), 1))*INDIRECT(ADDRESS(ROW()+(0), COLUMN()+(-1), 1)), 2)</f>
        <v>63.24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94.77</v>
      </c>
      <c r="G19" s="17">
        <f ca="1">ROUND(INDIRECT(ADDRESS(ROW()+(0), COLUMN()+(-3), 1))*INDIRECT(ADDRESS(ROW()+(0), COLUMN()+(-1), 1)), 2)</f>
        <v>104.25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12.74</v>
      </c>
      <c r="G20" s="17">
        <f ca="1">ROUND(INDIRECT(ADDRESS(ROW()+(0), COLUMN()+(-3), 1))*INDIRECT(ADDRESS(ROW()+(0), COLUMN()+(-1), 1)), 2)</f>
        <v>13.38</v>
      </c>
    </row>
    <row r="21" spans="1:7" ht="45.00" thickBot="1" customHeight="1">
      <c r="A21" s="14" t="s">
        <v>47</v>
      </c>
      <c r="B21" s="14"/>
      <c r="C21" s="14" t="s">
        <v>48</v>
      </c>
      <c r="D21" s="15">
        <v>7.5</v>
      </c>
      <c r="E21" s="16" t="s">
        <v>49</v>
      </c>
      <c r="F21" s="17">
        <v>12.02</v>
      </c>
      <c r="G21" s="17">
        <f ca="1">ROUND(INDIRECT(ADDRESS(ROW()+(0), COLUMN()+(-3), 1))*INDIRECT(ADDRESS(ROW()+(0), COLUMN()+(-1), 1)), 2)</f>
        <v>90.15</v>
      </c>
    </row>
    <row r="22" spans="1:7" ht="13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92.43</v>
      </c>
      <c r="G22" s="17">
        <f ca="1">ROUND(INDIRECT(ADDRESS(ROW()+(0), COLUMN()+(-3), 1))*INDIRECT(ADDRESS(ROW()+(0), COLUMN()+(-1), 1)), 2)</f>
        <v>97.05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0.028</v>
      </c>
      <c r="E23" s="16" t="s">
        <v>55</v>
      </c>
      <c r="F23" s="17">
        <v>30.11</v>
      </c>
      <c r="G23" s="17">
        <f ca="1">ROUND(INDIRECT(ADDRESS(ROW()+(0), COLUMN()+(-3), 1))*INDIRECT(ADDRESS(ROW()+(0), COLUMN()+(-1), 1)), 2)</f>
        <v>0.84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0.297</v>
      </c>
      <c r="E24" s="16" t="s">
        <v>58</v>
      </c>
      <c r="F24" s="17">
        <v>57.66</v>
      </c>
      <c r="G24" s="17">
        <f ca="1">ROUND(INDIRECT(ADDRESS(ROW()+(0), COLUMN()+(-3), 1))*INDIRECT(ADDRESS(ROW()+(0), COLUMN()+(-1), 1)), 2)</f>
        <v>17.13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0.77</v>
      </c>
      <c r="E25" s="16" t="s">
        <v>61</v>
      </c>
      <c r="F25" s="17">
        <v>48.31</v>
      </c>
      <c r="G25" s="17">
        <f ca="1">ROUND(INDIRECT(ADDRESS(ROW()+(0), COLUMN()+(-3), 1))*INDIRECT(ADDRESS(ROW()+(0), COLUMN()+(-1), 1)), 2)</f>
        <v>37.2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0.154</v>
      </c>
      <c r="E26" s="16" t="s">
        <v>64</v>
      </c>
      <c r="F26" s="17">
        <v>57.66</v>
      </c>
      <c r="G26" s="17">
        <f ca="1">ROUND(INDIRECT(ADDRESS(ROW()+(0), COLUMN()+(-3), 1))*INDIRECT(ADDRESS(ROW()+(0), COLUMN()+(-1), 1)), 2)</f>
        <v>8.88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0.154</v>
      </c>
      <c r="E27" s="16" t="s">
        <v>67</v>
      </c>
      <c r="F27" s="17">
        <v>51.29</v>
      </c>
      <c r="G27" s="17">
        <f ca="1">ROUND(INDIRECT(ADDRESS(ROW()+(0), COLUMN()+(-3), 1))*INDIRECT(ADDRESS(ROW()+(0), COLUMN()+(-1), 1)), 2)</f>
        <v>7.9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0.055</v>
      </c>
      <c r="E28" s="16" t="s">
        <v>70</v>
      </c>
      <c r="F28" s="17">
        <v>59.53</v>
      </c>
      <c r="G28" s="17">
        <f ca="1">ROUND(INDIRECT(ADDRESS(ROW()+(0), COLUMN()+(-3), 1))*INDIRECT(ADDRESS(ROW()+(0), COLUMN()+(-1), 1)), 2)</f>
        <v>3.27</v>
      </c>
    </row>
    <row r="29" spans="1:7" ht="13.50" thickBot="1" customHeight="1">
      <c r="A29" s="14" t="s">
        <v>71</v>
      </c>
      <c r="B29" s="14"/>
      <c r="C29" s="18" t="s">
        <v>72</v>
      </c>
      <c r="D29" s="19">
        <v>0.055</v>
      </c>
      <c r="E29" s="20" t="s">
        <v>73</v>
      </c>
      <c r="F29" s="21">
        <v>51.29</v>
      </c>
      <c r="G29" s="21">
        <f ca="1">ROUND(INDIRECT(ADDRESS(ROW()+(0), COLUMN()+(-3), 1))*INDIRECT(ADDRESS(ROW()+(0), COLUMN()+(-1), 1)), 2)</f>
        <v>2.82</v>
      </c>
    </row>
    <row r="30" spans="1:7" ht="13.50" thickBot="1" customHeight="1">
      <c r="A30" s="18"/>
      <c r="B30" s="18"/>
      <c r="C30" s="5" t="s">
        <v>74</v>
      </c>
      <c r="D30" s="22">
        <v>2</v>
      </c>
      <c r="E30" s="23" t="s">
        <v>75</v>
      </c>
      <c r="F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1035.07</v>
      </c>
      <c r="G30" s="24">
        <f ca="1">ROUND(INDIRECT(ADDRESS(ROW()+(0), COLUMN()+(-3), 1))*INDIRECT(ADDRESS(ROW()+(0), COLUMN()+(-1), 1))/100, 2)</f>
        <v>20.7</v>
      </c>
    </row>
    <row r="31" spans="1:7" ht="13.50" thickBot="1" customHeight="1">
      <c r="A31" s="25" t="s">
        <v>76</v>
      </c>
      <c r="B31" s="25"/>
      <c r="C31" s="26"/>
      <c r="D31" s="26"/>
      <c r="E31" s="27"/>
      <c r="F31" s="25" t="s">
        <v>77</v>
      </c>
      <c r="G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1055.77</v>
      </c>
    </row>
  </sheetData>
  <mergeCells count="2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D31"/>
  </mergeCells>
  <pageMargins left="0.147638" right="0.147638" top="0.206693" bottom="0.206693" header="0.0" footer="0.0"/>
  <pageSetup paperSize="9" orientation="portrait"/>
  <rowBreaks count="0" manualBreakCount="0">
    </rowBreaks>
</worksheet>
</file>