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<sst xmlns="http://schemas.openxmlformats.org/spreadsheetml/2006/main" count="93" uniqueCount="93">
  <si>
    <t xml:space="preserve"/>
  </si>
  <si>
    <t xml:space="preserve">ETC200</t>
  </si>
  <si>
    <t xml:space="preserve">m²</t>
  </si>
  <si>
    <t xml:space="preserve">Toiture terrasse chaude, accessible, avec revêtement de sol fixe, type inversée, pour trafic piéton privé. Imperméabilisation avec des membranes de PVC, de type monocouche.</t>
  </si>
  <si>
    <r>
      <rPr>
        <sz val="8.25"/>
        <color rgb="FF000000"/>
        <rFont val="Arial"/>
        <family val="2"/>
      </rPr>
      <t xml:space="preserve">Toiture terrasse chaude, accessible, avec revêtement de sol fixe, type inversée, pente de 1% à 5%, pour trafic piéton privé. FORME DE PENTES: via l'enceinte au niveau des noues, des arêtiers et des joints, avec des murets de brique creuse courante en terre cuite et couche d'argile expansée, Arlita Dur "WEBER",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revêtement de sol en carreaux céramiques en grès rustique, 20x20 cm pose en couche mince avec du mortier-colle amélioré à liants mixtes, C2 TE, selon NF EN 12004, avec résistance au glissement et temps ouvert allongé Webercol Flex Duo "WEBER", couleur grise, sur une couche de régularisation de mortier de ciment, confectionné sur chantier, dosage 1:6, de 4 cm d'épaisseur, jointoiement avec du mortier de joints cémenteux amélioré, type CG2 W A, selon NF EN 13888, avec absorption d'eau réduite et résistance élevée à l'abrasion, Webercolor Premium "WEBER", couleur Blanco. Comprend les croisillons en PVC. Le prix ne comprend ni l'exécution et le scellement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</si>
  <si>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</si>
  <si>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</si>
  <si>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</si>
  <si>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</si>
  <si>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</si>
  <si>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</si>
  <si>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</si>
  <si>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</si>
  <si>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</si>
  <si>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mt01arl030u</t>
  </si>
  <si>
    <t xml:space="preserve">Argile expansée, Arlita Dur "WEBER", fournie en sacs, selon NF EN 13055-1.</t>
  </si>
  <si>
    <t xml:space="preserve">m³</t>
  </si>
  <si>
    <t xml:space="preserve">mt09lec020b</t>
  </si>
  <si>
    <t xml:space="preserve">Lait de ciment CEM II/B-P 32,5 N 1/3.</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</si>
  <si>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</si>
  <si>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</si>
  <si>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</si>
  <si>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</si>
  <si>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</si>
  <si>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</si>
  <si>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</si>
  <si>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</si>
  <si>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</si>
  <si>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</si>
  <si>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</si>
  <si>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</si>
  <si>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</si>
  <si>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</si>
  <si>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</si>
  <si>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</si>
  <si>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mt15dac010c</t>
  </si>
  <si>
    <t xml:space="preserve">Membrane d'étanchéité souple en PVC-P, (fv), de 1,2 mm d'épaisseur, avec armature de voile en fibre de verre, et avec résistance aux intempéries, selon NF EN 13956.</t>
  </si>
  <si>
    <t xml:space="preserve">m²</t>
  </si>
  <si>
    <t xml:space="preserve">mt15dan020z</t>
  </si>
  <si>
    <t xml:space="preserve">Profilé colaminé en tôle d'acier et PVC-P, plat, pour arrêt d'imperméabilisation aux extrémités des membranes en PVC-P et aux rencontres avec des éléments verticaux.</t>
  </si>
  <si>
    <t xml:space="preserve">m</t>
  </si>
  <si>
    <t xml:space="preserve">mt16pxa010aaq</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</si>
  <si>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</si>
  <si>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</si>
  <si>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</si>
  <si>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</si>
  <si>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</si>
  <si>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mt09mcw010g</t>
  </si>
  <si>
    <t xml:space="preserve">Mortier-colle amélioré à liants mixtes, C2 TE, selon NF EN 12004, avec résistance au glissement et temps ouvert allongé Webercol Flex Duo "WEBER", couleur grise, à base de ciment gris, résines synthétiques spéciales, granulats siliceux et calcaires et additifs organiques et inorganiques, avec un contenu très bas de composés organiques volatiles (COV), avec résistance à l'immersion dans l'eau.</t>
  </si>
  <si>
    <t xml:space="preserve">kg</t>
  </si>
  <si>
    <t xml:space="preserve">mt18bcr010he800</t>
  </si>
  <si>
    <t xml:space="preserve">Carreau céramique en grès rustique, 20x20 cm, 8,00Dhs/m², capacité d'absorption en eau 3%&lt;=E&lt;6%, groupe AII, selon NF EN 14411, résistance au glissement supérieur à 45 selon DIN CEN/TS 12633.</t>
  </si>
  <si>
    <t xml:space="preserve">m²</t>
  </si>
  <si>
    <t xml:space="preserve">mt18acc050b</t>
  </si>
  <si>
    <t xml:space="preserve">Croisillons en PVC pour séparation entre 3 et 15 mm.</t>
  </si>
  <si>
    <t xml:space="preserve">U</t>
  </si>
  <si>
    <t xml:space="preserve">mt18rcr010a300</t>
  </si>
  <si>
    <t xml:space="preserve">Plinthe céramique en grès rustique, de 7 cm de largeur, 3,00Dhs/m.</t>
  </si>
  <si>
    <t xml:space="preserve">m</t>
  </si>
  <si>
    <t xml:space="preserve">mt09mcw050ia</t>
  </si>
  <si>
    <t xml:space="preserve">Mortier de joints cémenteux amélioré, type CG2 W A, selon NF EN 13888, avec absorption d'eau réduite et résistance élevée à l'abrasion, Webercolor Premium "WEBER", couleur Blanco, composé de ciments spéciaux, résine, granulats siliceux, additifs hydrofuges et additifs organiques et inorganiques spécifiques, avec un contenu très bas de composés organiques volatiles (COV), avec technologie Protect³ et Pure Clean, bactéricide, antimoisissure, repoussant l'eau et la saleté, à prise et durcissement rapide, avec effet préventif des efflorescences, avec une haute résistance aux agents chimiques, flexible et imperméable à l'eau, pour jointoiement de tout type de pièces céramiques, pierres naturelles et granito, pour joints de jusqu'à 15 mm.</t>
  </si>
  <si>
    <t xml:space="preserve">kg</t>
  </si>
  <si>
    <t xml:space="preserve">mq06hor010</t>
  </si>
  <si>
    <t xml:space="preserve">Bétonnière électrique avec une capacité de gâchage de 160 l.</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</si>
  <si>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</si>
  <si>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</si>
  <si>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</si>
  <si>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</si>
  <si>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</si>
  <si>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</si>
  <si>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</si>
  <si>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</si>
  <si>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</si>
  <si>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</si>
  <si>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</si>
  <si>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</si>
  <si>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</si>
  <si>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</si>
  <si>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</si>
  <si>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</si>
  <si>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</si>
  <si>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</si>
  <si>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</si>
  <si>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</si>
  <si>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</si>
  <si>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</si>
  <si>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</si>
  <si>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</si>
  <si>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</si>
  <si>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</si>
  <si>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</si>
  <si>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226,80Dhs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</si>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</sst>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87"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24.00" thickBot="1" customHeight="1">
      <c r="A3" s="2" t="s">
        <v>1</v>
      </c>
      <c r="B3" s="3" t="s">
        <v>2</v>
      </c>
      <c r="C3" s="2" t="s">
        <v>3</v>
      </c>
      <c r="D3" s="2"/>
      <c r="E3" s="2"/>
      <c r="F3" s="2"/>
      <c r="G3" s="2"/>
      <c r="H3" s="2"/>
    </row>
    <row r="5" spans="1:8" ht="181.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3</v>
      </c>
      <c r="F9" s="11" t="s">
        <v>13</v>
      </c>
      <c r="G9" s="13">
        <v>3.99</v>
      </c>
      <c r="H9" s="13">
        <f ca="1">ROUND(INDIRECT(ADDRESS(ROW()+(0), COLUMN()+(-3), 1))*INDIRECT(ADDRESS(ROW()+(0), COLUMN()+(-1), 1)), 2)</f>
        <v>11.97</v>
      </c>
    </row>
    <row r="10" spans="1:8" ht="13.50" thickBot="1" customHeight="1">
      <c r="A10" s="14" t="s">
        <v>14</v>
      </c>
      <c r="B10" s="14"/>
      <c r="C10" s="14"/>
      <c r="D10" s="14" t="s">
        <v>15</v>
      </c>
      <c r="E10" s="15">
        <v>0.1</v>
      </c>
      <c r="F10" s="16" t="s">
        <v>16</v>
      </c>
      <c r="G10" s="17">
        <v>1578.2</v>
      </c>
      <c r="H10" s="17">
        <f ca="1">ROUND(INDIRECT(ADDRESS(ROW()+(0), COLUMN()+(-3), 1))*INDIRECT(ADDRESS(ROW()+(0), COLUMN()+(-1), 1)), 2)</f>
        <v>157.82</v>
      </c>
    </row>
    <row r="11" spans="1:8" ht="13.50" thickBot="1" customHeight="1">
      <c r="A11" s="14" t="s">
        <v>17</v>
      </c>
      <c r="B11" s="14"/>
      <c r="C11" s="14"/>
      <c r="D11" s="14" t="s">
        <v>18</v>
      </c>
      <c r="E11" s="15">
        <v>0.01</v>
      </c>
      <c r="F11" s="16" t="s">
        <v>19</v>
      </c>
      <c r="G11" s="17">
        <v>1335.49</v>
      </c>
      <c r="H11" s="17">
        <f ca="1">ROUND(INDIRECT(ADDRESS(ROW()+(0), COLUMN()+(-3), 1))*INDIRECT(ADDRESS(ROW()+(0), COLUMN()+(-1), 1)), 2)</f>
        <v>13.35</v>
      </c>
    </row>
    <row r="12" spans="1:8" ht="34.50" thickBot="1" customHeight="1">
      <c r="A12" s="14" t="s">
        <v>20</v>
      </c>
      <c r="B12" s="14"/>
      <c r="C12" s="14"/>
      <c r="D12" s="14" t="s">
        <v>21</v>
      </c>
      <c r="E12" s="15">
        <v>0.01</v>
      </c>
      <c r="F12" s="16" t="s">
        <v>22</v>
      </c>
      <c r="G12" s="17">
        <v>18.34</v>
      </c>
      <c r="H12" s="17">
        <f ca="1">ROUND(INDIRECT(ADDRESS(ROW()+(0), COLUMN()+(-3), 1))*INDIRECT(ADDRESS(ROW()+(0), COLUMN()+(-1), 1)), 2)</f>
        <v>0.18</v>
      </c>
    </row>
    <row r="13" spans="1:8" ht="13.50" thickBot="1" customHeight="1">
      <c r="A13" s="14" t="s">
        <v>23</v>
      </c>
      <c r="B13" s="14"/>
      <c r="C13" s="14"/>
      <c r="D13" s="14" t="s">
        <v>24</v>
      </c>
      <c r="E13" s="15">
        <v>0.016</v>
      </c>
      <c r="F13" s="16" t="s">
        <v>25</v>
      </c>
      <c r="G13" s="17">
        <v>17.79</v>
      </c>
      <c r="H13" s="17">
        <f ca="1">ROUND(INDIRECT(ADDRESS(ROW()+(0), COLUMN()+(-3), 1))*INDIRECT(ADDRESS(ROW()+(0), COLUMN()+(-1), 1)), 2)</f>
        <v>0.28</v>
      </c>
    </row>
    <row r="14" spans="1:8" ht="13.50" thickBot="1" customHeight="1">
      <c r="A14" s="14" t="s">
        <v>26</v>
      </c>
      <c r="B14" s="14"/>
      <c r="C14" s="14"/>
      <c r="D14" s="14" t="s">
        <v>27</v>
      </c>
      <c r="E14" s="15">
        <v>0.13</v>
      </c>
      <c r="F14" s="16" t="s">
        <v>28</v>
      </c>
      <c r="G14" s="17">
        <v>190.71</v>
      </c>
      <c r="H14" s="17">
        <f ca="1">ROUND(INDIRECT(ADDRESS(ROW()+(0), COLUMN()+(-3), 1))*INDIRECT(ADDRESS(ROW()+(0), COLUMN()+(-1), 1)), 2)</f>
        <v>24.79</v>
      </c>
    </row>
    <row r="15" spans="1:8" ht="13.50" thickBot="1" customHeight="1">
      <c r="A15" s="14" t="s">
        <v>29</v>
      </c>
      <c r="B15" s="14"/>
      <c r="C15" s="14"/>
      <c r="D15" s="14" t="s">
        <v>30</v>
      </c>
      <c r="E15" s="15">
        <v>20</v>
      </c>
      <c r="F15" s="16" t="s">
        <v>31</v>
      </c>
      <c r="G15" s="17">
        <v>1.29</v>
      </c>
      <c r="H15" s="17">
        <f ca="1">ROUND(INDIRECT(ADDRESS(ROW()+(0), COLUMN()+(-3), 1))*INDIRECT(ADDRESS(ROW()+(0), COLUMN()+(-1), 1)), 2)</f>
        <v>25.8</v>
      </c>
    </row>
    <row r="16" spans="1:8" ht="55.50" thickBot="1" customHeight="1">
      <c r="A16" s="14" t="s">
        <v>32</v>
      </c>
      <c r="B16" s="14"/>
      <c r="C16" s="14"/>
      <c r="D16" s="14" t="s">
        <v>33</v>
      </c>
      <c r="E16" s="15">
        <v>2.1</v>
      </c>
      <c r="F16" s="16" t="s">
        <v>34</v>
      </c>
      <c r="G16" s="17">
        <v>20.71</v>
      </c>
      <c r="H16" s="17">
        <f ca="1">ROUND(INDIRECT(ADDRESS(ROW()+(0), COLUMN()+(-3), 1))*INDIRECT(ADDRESS(ROW()+(0), COLUMN()+(-1), 1)), 2)</f>
        <v>43.49</v>
      </c>
    </row>
    <row r="17" spans="1:8" ht="24.00" thickBot="1" customHeight="1">
      <c r="A17" s="14" t="s">
        <v>35</v>
      </c>
      <c r="B17" s="14"/>
      <c r="C17" s="14"/>
      <c r="D17" s="14" t="s">
        <v>36</v>
      </c>
      <c r="E17" s="15">
        <v>1.05</v>
      </c>
      <c r="F17" s="16" t="s">
        <v>37</v>
      </c>
      <c r="G17" s="17">
        <v>149.46</v>
      </c>
      <c r="H17" s="17">
        <f ca="1">ROUND(INDIRECT(ADDRESS(ROW()+(0), COLUMN()+(-3), 1))*INDIRECT(ADDRESS(ROW()+(0), COLUMN()+(-1), 1)), 2)</f>
        <v>156.93</v>
      </c>
    </row>
    <row r="18" spans="1:8" ht="24.00" thickBot="1" customHeight="1">
      <c r="A18" s="14" t="s">
        <v>38</v>
      </c>
      <c r="B18" s="14"/>
      <c r="C18" s="14"/>
      <c r="D18" s="14" t="s">
        <v>39</v>
      </c>
      <c r="E18" s="15">
        <v>0.4</v>
      </c>
      <c r="F18" s="16" t="s">
        <v>40</v>
      </c>
      <c r="G18" s="17">
        <v>35.78</v>
      </c>
      <c r="H18" s="17">
        <f ca="1">ROUND(INDIRECT(ADDRESS(ROW()+(0), COLUMN()+(-3), 1))*INDIRECT(ADDRESS(ROW()+(0), COLUMN()+(-1), 1)), 2)</f>
        <v>14.31</v>
      </c>
    </row>
    <row r="19" spans="1:8" ht="55.50" thickBot="1" customHeight="1">
      <c r="A19" s="14" t="s">
        <v>41</v>
      </c>
      <c r="B19" s="14"/>
      <c r="C19" s="14"/>
      <c r="D19" s="14" t="s">
        <v>42</v>
      </c>
      <c r="E19" s="15">
        <v>1.05</v>
      </c>
      <c r="F19" s="16" t="s">
        <v>43</v>
      </c>
      <c r="G19" s="17">
        <v>107.47</v>
      </c>
      <c r="H19" s="17">
        <f ca="1">ROUND(INDIRECT(ADDRESS(ROW()+(0), COLUMN()+(-3), 1))*INDIRECT(ADDRESS(ROW()+(0), COLUMN()+(-1), 1)), 2)</f>
        <v>112.84</v>
      </c>
    </row>
    <row r="20" spans="1:8" ht="55.50" thickBot="1" customHeight="1">
      <c r="A20" s="14" t="s">
        <v>44</v>
      </c>
      <c r="B20" s="14"/>
      <c r="C20" s="14"/>
      <c r="D20" s="14" t="s">
        <v>45</v>
      </c>
      <c r="E20" s="15">
        <v>1.05</v>
      </c>
      <c r="F20" s="16" t="s">
        <v>46</v>
      </c>
      <c r="G20" s="17">
        <v>12.74</v>
      </c>
      <c r="H20" s="17">
        <f ca="1">ROUND(INDIRECT(ADDRESS(ROW()+(0), COLUMN()+(-3), 1))*INDIRECT(ADDRESS(ROW()+(0), COLUMN()+(-1), 1)), 2)</f>
        <v>13.38</v>
      </c>
    </row>
    <row r="21" spans="1:8" ht="55.50" thickBot="1" customHeight="1">
      <c r="A21" s="14" t="s">
        <v>47</v>
      </c>
      <c r="B21" s="14"/>
      <c r="C21" s="14"/>
      <c r="D21" s="14" t="s">
        <v>48</v>
      </c>
      <c r="E21" s="15">
        <v>8</v>
      </c>
      <c r="F21" s="16" t="s">
        <v>49</v>
      </c>
      <c r="G21" s="17">
        <v>4.51</v>
      </c>
      <c r="H21" s="17">
        <f ca="1">ROUND(INDIRECT(ADDRESS(ROW()+(0), COLUMN()+(-3), 1))*INDIRECT(ADDRESS(ROW()+(0), COLUMN()+(-1), 1)), 2)</f>
        <v>36.08</v>
      </c>
    </row>
    <row r="22" spans="1:8" ht="34.50" thickBot="1" customHeight="1">
      <c r="A22" s="14" t="s">
        <v>50</v>
      </c>
      <c r="B22" s="14"/>
      <c r="C22" s="14"/>
      <c r="D22" s="14" t="s">
        <v>51</v>
      </c>
      <c r="E22" s="15">
        <v>1.05</v>
      </c>
      <c r="F22" s="16" t="s">
        <v>52</v>
      </c>
      <c r="G22" s="17">
        <v>87.29</v>
      </c>
      <c r="H22" s="17">
        <f ca="1">ROUND(INDIRECT(ADDRESS(ROW()+(0), COLUMN()+(-3), 1))*INDIRECT(ADDRESS(ROW()+(0), COLUMN()+(-1), 1)), 2)</f>
        <v>91.65</v>
      </c>
    </row>
    <row r="23" spans="1:8" ht="13.50" thickBot="1" customHeight="1">
      <c r="A23" s="14" t="s">
        <v>53</v>
      </c>
      <c r="B23" s="14"/>
      <c r="C23" s="14"/>
      <c r="D23" s="14" t="s">
        <v>54</v>
      </c>
      <c r="E23" s="15">
        <v>14</v>
      </c>
      <c r="F23" s="16" t="s">
        <v>55</v>
      </c>
      <c r="G23" s="17">
        <v>0.28</v>
      </c>
      <c r="H23" s="17">
        <f ca="1">ROUND(INDIRECT(ADDRESS(ROW()+(0), COLUMN()+(-3), 1))*INDIRECT(ADDRESS(ROW()+(0), COLUMN()+(-1), 1)), 2)</f>
        <v>3.92</v>
      </c>
    </row>
    <row r="24" spans="1:8" ht="13.50" thickBot="1" customHeight="1">
      <c r="A24" s="14" t="s">
        <v>56</v>
      </c>
      <c r="B24" s="14"/>
      <c r="C24" s="14"/>
      <c r="D24" s="14" t="s">
        <v>57</v>
      </c>
      <c r="E24" s="15">
        <v>0.4</v>
      </c>
      <c r="F24" s="16" t="s">
        <v>58</v>
      </c>
      <c r="G24" s="17">
        <v>32.73</v>
      </c>
      <c r="H24" s="17">
        <f ca="1">ROUND(INDIRECT(ADDRESS(ROW()+(0), COLUMN()+(-3), 1))*INDIRECT(ADDRESS(ROW()+(0), COLUMN()+(-1), 1)), 2)</f>
        <v>13.09</v>
      </c>
    </row>
    <row r="25" spans="1:8" ht="97.50" thickBot="1" customHeight="1">
      <c r="A25" s="14" t="s">
        <v>59</v>
      </c>
      <c r="B25" s="14"/>
      <c r="C25" s="14"/>
      <c r="D25" s="14" t="s">
        <v>60</v>
      </c>
      <c r="E25" s="15">
        <v>0.05</v>
      </c>
      <c r="F25" s="16" t="s">
        <v>61</v>
      </c>
      <c r="G25" s="17">
        <v>26.83</v>
      </c>
      <c r="H25" s="17">
        <f ca="1">ROUND(INDIRECT(ADDRESS(ROW()+(0), COLUMN()+(-3), 1))*INDIRECT(ADDRESS(ROW()+(0), COLUMN()+(-1), 1)), 2)</f>
        <v>1.34</v>
      </c>
    </row>
    <row r="26" spans="1:8" ht="13.50" thickBot="1" customHeight="1">
      <c r="A26" s="14" t="s">
        <v>62</v>
      </c>
      <c r="B26" s="14"/>
      <c r="C26" s="14"/>
      <c r="D26" s="14" t="s">
        <v>63</v>
      </c>
      <c r="E26" s="15">
        <v>0.065</v>
      </c>
      <c r="F26" s="16" t="s">
        <v>64</v>
      </c>
      <c r="G26" s="17">
        <v>30.11</v>
      </c>
      <c r="H26" s="17">
        <f ca="1">ROUND(INDIRECT(ADDRESS(ROW()+(0), COLUMN()+(-3), 1))*INDIRECT(ADDRESS(ROW()+(0), COLUMN()+(-1), 1)), 2)</f>
        <v>1.96</v>
      </c>
    </row>
    <row r="27" spans="1:8" ht="13.50" thickBot="1" customHeight="1">
      <c r="A27" s="14" t="s">
        <v>65</v>
      </c>
      <c r="B27" s="14"/>
      <c r="C27" s="14"/>
      <c r="D27" s="14" t="s">
        <v>66</v>
      </c>
      <c r="E27" s="15">
        <v>0.108</v>
      </c>
      <c r="F27" s="16" t="s">
        <v>67</v>
      </c>
      <c r="G27" s="17">
        <v>57.66</v>
      </c>
      <c r="H27" s="17">
        <f ca="1">ROUND(INDIRECT(ADDRESS(ROW()+(0), COLUMN()+(-3), 1))*INDIRECT(ADDRESS(ROW()+(0), COLUMN()+(-1), 1)), 2)</f>
        <v>6.23</v>
      </c>
    </row>
    <row r="28" spans="1:8" ht="13.50" thickBot="1" customHeight="1">
      <c r="A28" s="14" t="s">
        <v>68</v>
      </c>
      <c r="B28" s="14"/>
      <c r="C28" s="14"/>
      <c r="D28" s="14" t="s">
        <v>69</v>
      </c>
      <c r="E28" s="15">
        <v>0.879</v>
      </c>
      <c r="F28" s="16" t="s">
        <v>70</v>
      </c>
      <c r="G28" s="17">
        <v>48.31</v>
      </c>
      <c r="H28" s="17">
        <f ca="1">ROUND(INDIRECT(ADDRESS(ROW()+(0), COLUMN()+(-3), 1))*INDIRECT(ADDRESS(ROW()+(0), COLUMN()+(-1), 1)), 2)</f>
        <v>42.46</v>
      </c>
    </row>
    <row r="29" spans="1:8" ht="13.50" thickBot="1" customHeight="1">
      <c r="A29" s="14" t="s">
        <v>71</v>
      </c>
      <c r="B29" s="14"/>
      <c r="C29" s="14"/>
      <c r="D29" s="14" t="s">
        <v>72</v>
      </c>
      <c r="E29" s="15">
        <v>0.217</v>
      </c>
      <c r="F29" s="16" t="s">
        <v>73</v>
      </c>
      <c r="G29" s="17">
        <v>57.66</v>
      </c>
      <c r="H29" s="17">
        <f ca="1">ROUND(INDIRECT(ADDRESS(ROW()+(0), COLUMN()+(-3), 1))*INDIRECT(ADDRESS(ROW()+(0), COLUMN()+(-1), 1)), 2)</f>
        <v>12.51</v>
      </c>
    </row>
    <row r="30" spans="1:8" ht="13.50" thickBot="1" customHeight="1">
      <c r="A30" s="14" t="s">
        <v>74</v>
      </c>
      <c r="B30" s="14"/>
      <c r="C30" s="14"/>
      <c r="D30" s="14" t="s">
        <v>75</v>
      </c>
      <c r="E30" s="15">
        <v>0.217</v>
      </c>
      <c r="F30" s="16" t="s">
        <v>76</v>
      </c>
      <c r="G30" s="17">
        <v>51.29</v>
      </c>
      <c r="H30" s="17">
        <f ca="1">ROUND(INDIRECT(ADDRESS(ROW()+(0), COLUMN()+(-3), 1))*INDIRECT(ADDRESS(ROW()+(0), COLUMN()+(-1), 1)), 2)</f>
        <v>11.13</v>
      </c>
    </row>
    <row r="31" spans="1:8" ht="13.50" thickBot="1" customHeight="1">
      <c r="A31" s="14" t="s">
        <v>77</v>
      </c>
      <c r="B31" s="14"/>
      <c r="C31" s="14"/>
      <c r="D31" s="14" t="s">
        <v>78</v>
      </c>
      <c r="E31" s="15">
        <v>0.06</v>
      </c>
      <c r="F31" s="16" t="s">
        <v>79</v>
      </c>
      <c r="G31" s="17">
        <v>59.53</v>
      </c>
      <c r="H31" s="17">
        <f ca="1">ROUND(INDIRECT(ADDRESS(ROW()+(0), COLUMN()+(-3), 1))*INDIRECT(ADDRESS(ROW()+(0), COLUMN()+(-1), 1)), 2)</f>
        <v>3.57</v>
      </c>
    </row>
    <row r="32" spans="1:8" ht="13.50" thickBot="1" customHeight="1">
      <c r="A32" s="14" t="s">
        <v>80</v>
      </c>
      <c r="B32" s="14"/>
      <c r="C32" s="14"/>
      <c r="D32" s="14" t="s">
        <v>81</v>
      </c>
      <c r="E32" s="15">
        <v>0.06</v>
      </c>
      <c r="F32" s="16" t="s">
        <v>82</v>
      </c>
      <c r="G32" s="17">
        <v>51.29</v>
      </c>
      <c r="H32" s="17">
        <f ca="1">ROUND(INDIRECT(ADDRESS(ROW()+(0), COLUMN()+(-3), 1))*INDIRECT(ADDRESS(ROW()+(0), COLUMN()+(-1), 1)), 2)</f>
        <v>3.08</v>
      </c>
    </row>
    <row r="33" spans="1:8" ht="13.50" thickBot="1" customHeight="1">
      <c r="A33" s="14" t="s">
        <v>83</v>
      </c>
      <c r="B33" s="14"/>
      <c r="C33" s="14"/>
      <c r="D33" s="14" t="s">
        <v>84</v>
      </c>
      <c r="E33" s="15">
        <v>0.481</v>
      </c>
      <c r="F33" s="16" t="s">
        <v>85</v>
      </c>
      <c r="G33" s="17">
        <v>57.66</v>
      </c>
      <c r="H33" s="17">
        <f ca="1">ROUND(INDIRECT(ADDRESS(ROW()+(0), COLUMN()+(-3), 1))*INDIRECT(ADDRESS(ROW()+(0), COLUMN()+(-1), 1)), 2)</f>
        <v>27.73</v>
      </c>
    </row>
    <row r="34" spans="1:8" ht="13.50" thickBot="1" customHeight="1">
      <c r="A34" s="14" t="s">
        <v>86</v>
      </c>
      <c r="B34" s="14"/>
      <c r="C34" s="14"/>
      <c r="D34" s="18" t="s">
        <v>87</v>
      </c>
      <c r="E34" s="19">
        <v>0.241</v>
      </c>
      <c r="F34" s="20" t="s">
        <v>88</v>
      </c>
      <c r="G34" s="21">
        <v>51.29</v>
      </c>
      <c r="H34" s="21">
        <f ca="1">ROUND(INDIRECT(ADDRESS(ROW()+(0), COLUMN()+(-3), 1))*INDIRECT(ADDRESS(ROW()+(0), COLUMN()+(-1), 1)), 2)</f>
        <v>12.36</v>
      </c>
    </row>
    <row r="35" spans="1:8" ht="13.50" thickBot="1" customHeight="1">
      <c r="A35" s="18"/>
      <c r="B35" s="18"/>
      <c r="C35" s="18"/>
      <c r="D35" s="5" t="s">
        <v>89</v>
      </c>
      <c r="E35" s="22">
        <v>2</v>
      </c>
      <c r="F35" s="23" t="s">
        <v>90</v>
      </c>
      <c r="G35"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1)),INDIRECT(ADDRESS(ROW()+(-24), COLUMN()+(1), 1)),INDIRECT(ADDRESS(ROW()+(-25), COLUMN()+(1), 1)),INDIRECT(ADDRESS(ROW()+(-26), COLUMN()+(1), 1))), 2)</f>
        <v>842.25</v>
      </c>
      <c r="H35" s="24">
        <f ca="1">ROUND(INDIRECT(ADDRESS(ROW()+(0), COLUMN()+(-3), 1))*INDIRECT(ADDRESS(ROW()+(0), COLUMN()+(-1), 1))/100, 2)</f>
        <v>16.85</v>
      </c>
    </row>
    <row r="36" spans="1:8" ht="13.50" thickBot="1" customHeight="1">
      <c r="A36" s="25" t="s">
        <v>91</v>
      </c>
      <c r="B36" s="25"/>
      <c r="C36" s="25"/>
      <c r="D36" s="26"/>
      <c r="E36" s="26"/>
      <c r="F36" s="27"/>
      <c r="G36" s="25" t="s">
        <v>92</v>
      </c>
      <c r="H36"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1)),INDIRECT(ADDRESS(ROW()+(-25), COLUMN()+(0), 1)),INDIRECT(ADDRESS(ROW()+(-26), COLUMN()+(0), 1)),INDIRECT(ADDRESS(ROW()+(-27), COLUMN()+(0), 1))), 2)</f>
        <v>859.1</v>
      </c>
    </row>
  </sheetData>
  <mergeCells count="32">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C30"/>
    <mergeCell ref="A31:C31"/>
    <mergeCell ref="A32:C32"/>
    <mergeCell ref="A33:C33"/>
    <mergeCell ref="A34:C34"/>
    <mergeCell ref="A35:C35"/>
    <mergeCell ref="A36:E36"/>
  </mergeCells>
  <pageMargins left="0.147638" right="0.147638" top="0.206693" bottom="0.206693" header="0.0" footer="0.0"/>
  <pageSetup paperSize="9" orientation="portrait"/>
  <rowBreaks count="0" manualBreakCount="0">
    </rowBreaks>
</worksheet>
</file>